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vivian_qian_engineerscanada_ca/Documents/Documents/Claim/"/>
    </mc:Choice>
  </mc:AlternateContent>
  <xr:revisionPtr revIDLastSave="224" documentId="8_{93C6DD8A-CB73-45D2-A383-78F68E323A32}" xr6:coauthVersionLast="47" xr6:coauthVersionMax="47" xr10:uidLastSave="{50F81F30-B451-43C8-A604-E0C1E91A5BDF}"/>
  <bookViews>
    <workbookView xWindow="28800" yWindow="0" windowWidth="19275" windowHeight="21000" activeTab="2" xr2:uid="{00000000-000D-0000-FFFF-FFFF00000000}"/>
  </bookViews>
  <sheets>
    <sheet name="Instructions" sheetId="8" r:id="rId1"/>
    <sheet name="Mileage" sheetId="4" r:id="rId2"/>
    <sheet name="Form" sheetId="1" r:id="rId3"/>
    <sheet name="Air Fare Rail Bus Car Rental" sheetId="5" r:id="rId4"/>
    <sheet name="Parking" sheetId="6" r:id="rId5"/>
    <sheet name="Meals" sheetId="10" r:id="rId6"/>
    <sheet name="Hotel" sheetId="7" r:id="rId7"/>
    <sheet name="Taxi" sheetId="3" r:id="rId8"/>
    <sheet name="Policies" sheetId="9" r:id="rId9"/>
  </sheets>
  <definedNames>
    <definedName name="_Toc402509630" localSheetId="8">Policies!$B$7</definedName>
    <definedName name="_xlnm.Print_Area" localSheetId="3">'Air Fare Rail Bus Car Rental'!$A$1:$D$34</definedName>
    <definedName name="_xlnm.Print_Area" localSheetId="2">Form!$B$1:$N$59</definedName>
    <definedName name="_xlnm.Print_Area" localSheetId="6">Hotel!$A$1:$D$27</definedName>
    <definedName name="_xlnm.Print_Area" localSheetId="0">Instructions!$A$1:$L$31</definedName>
    <definedName name="_xlnm.Print_Area" localSheetId="5">Meals!$A$1:$E$33</definedName>
    <definedName name="_xlnm.Print_Area" localSheetId="1">Mileage!$A$1:$G$31</definedName>
    <definedName name="_xlnm.Print_Area" localSheetId="4">Parking!$A$1:$E$31</definedName>
    <definedName name="_xlnm.Print_Area" localSheetId="8">Policies!$A$1:$P$21</definedName>
    <definedName name="_xlnm.Print_Area" localSheetId="7">Taxi!$A$1:$D$34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4" l="1"/>
  <c r="E15" i="4" s="1"/>
  <c r="D16" i="4"/>
  <c r="E16" i="4" s="1"/>
  <c r="D5" i="4"/>
  <c r="E5" i="4" s="1"/>
  <c r="D6" i="4"/>
  <c r="E6" i="4" s="1"/>
  <c r="D7" i="4"/>
  <c r="E7" i="4" s="1"/>
  <c r="D8" i="4"/>
  <c r="E8" i="4" s="1"/>
  <c r="D9" i="4"/>
  <c r="E9" i="4" s="1"/>
  <c r="D10" i="4"/>
  <c r="E10" i="4" s="1"/>
  <c r="D11" i="4"/>
  <c r="E11" i="4" s="1"/>
  <c r="D12" i="4"/>
  <c r="E12" i="4" s="1"/>
  <c r="D13" i="4"/>
  <c r="E13" i="4" s="1"/>
  <c r="D14" i="4"/>
  <c r="E14" i="4" s="1"/>
  <c r="D4" i="4"/>
  <c r="E4" i="4" s="1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5" i="10"/>
  <c r="E3" i="4" l="1"/>
  <c r="D4" i="10"/>
  <c r="I35" i="1" s="1"/>
  <c r="B3" i="3"/>
  <c r="I27" i="1" s="1"/>
  <c r="C3" i="6"/>
  <c r="C3" i="7"/>
  <c r="I31" i="1" s="1"/>
  <c r="I25" i="1" l="1"/>
  <c r="I26" i="1"/>
  <c r="C3" i="5"/>
  <c r="I24" i="1" s="1"/>
  <c r="I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Vivian Qian</author>
  </authors>
  <commentList>
    <comment ref="A3" authorId="0" shapeId="0" xr:uid="{63B88E63-D95C-4052-9274-2A2125131920}">
      <text>
        <r>
          <rPr>
            <sz val="9"/>
            <color indexed="81"/>
            <rFont val="Tahoma"/>
            <family val="2"/>
          </rPr>
          <t>Select the Province / Territory from the list</t>
        </r>
      </text>
    </comment>
    <comment ref="C3" authorId="0" shapeId="0" xr:uid="{F8502439-F79B-4388-A81B-D7C250F3C1B0}">
      <text>
        <r>
          <rPr>
            <sz val="9"/>
            <color indexed="81"/>
            <rFont val="Tahoma"/>
            <family val="2"/>
          </rPr>
          <t>enter number of km's here</t>
        </r>
      </text>
    </comment>
  </commentList>
</comments>
</file>

<file path=xl/sharedStrings.xml><?xml version="1.0" encoding="utf-8"?>
<sst xmlns="http://schemas.openxmlformats.org/spreadsheetml/2006/main" count="108" uniqueCount="95">
  <si>
    <t>Fill out your name, address, telephone number,  and email address on form and save the file for easy re-use.</t>
  </si>
  <si>
    <t xml:space="preserve">Each time you use the expense claim form complete the reason for your travel and the date(s) of your travel. </t>
  </si>
  <si>
    <t>For Transportation expenses go to the yellow tabs called:</t>
  </si>
  <si>
    <t>Air Fare Rail Bus Car Rental</t>
  </si>
  <si>
    <t>Mileage</t>
  </si>
  <si>
    <t>Parking</t>
  </si>
  <si>
    <t>Taxi</t>
  </si>
  <si>
    <t>For Accommodation expenses go to the green tab called:</t>
  </si>
  <si>
    <t>Hotel</t>
  </si>
  <si>
    <t>For Meal expenses go to the purple tab called:</t>
  </si>
  <si>
    <t>Meals</t>
  </si>
  <si>
    <t xml:space="preserve">If you are remitting by email, enter your name in the signature block.  </t>
  </si>
  <si>
    <t>Attach scanned claim form, tabs and copies of each receipt and email to :</t>
  </si>
  <si>
    <t>finance@engineerscanada.ca</t>
  </si>
  <si>
    <t>Engineers Canada</t>
  </si>
  <si>
    <t>55 Metcalfe Street, Suite 300</t>
  </si>
  <si>
    <t>Ottawa, ON K1P 6L5</t>
  </si>
  <si>
    <t>Att:  Accounts Payable</t>
  </si>
  <si>
    <t>Mileage Expenses</t>
  </si>
  <si>
    <t xml:space="preserve"> </t>
  </si>
  <si>
    <t>Available at engineerscanada.ca</t>
  </si>
  <si>
    <t>(Aussi dispondible en francais)</t>
  </si>
  <si>
    <t>EXPENSE CLAIM FORM</t>
  </si>
  <si>
    <t>IMPORTANT:  Receipts must be submitted with the expense claim form. Meal and entertainment receipts must be itemized receipts, include a description of business purpose, and the names of those in attendance. Scanned receipts are preferred. More information is available in this Excel spreadsheet's various bottom tabs.</t>
  </si>
  <si>
    <t>REASON FOR TRAVEL:</t>
  </si>
  <si>
    <t xml:space="preserve">DATE: </t>
  </si>
  <si>
    <t>For Engineers Canada Use Only</t>
  </si>
  <si>
    <t>Name:</t>
  </si>
  <si>
    <t>GL Code</t>
  </si>
  <si>
    <t>Amount</t>
  </si>
  <si>
    <t>Address:</t>
  </si>
  <si>
    <t>Telephone:</t>
  </si>
  <si>
    <t>email:</t>
  </si>
  <si>
    <t>Date:</t>
  </si>
  <si>
    <t>TRANSPORTATION - see the yellow tabs</t>
  </si>
  <si>
    <t>Air Fare/Rail/Bus/Car Rental</t>
  </si>
  <si>
    <t>ACCOMMODATION - see the green tab</t>
  </si>
  <si>
    <t>Hotel (includes meals, phone, etc. on hotel bill)</t>
  </si>
  <si>
    <t>MEALS - see the purple tab</t>
  </si>
  <si>
    <t>Meals not included on hotel bill</t>
  </si>
  <si>
    <t>OTHER (please provide details below)</t>
  </si>
  <si>
    <t>Total Expenses</t>
  </si>
  <si>
    <t>Less:  Total payable by another organization or advance received</t>
  </si>
  <si>
    <t>Total to be reimbursed by Engineers Canada</t>
  </si>
  <si>
    <t>SIGNATURE OF CLAIMANT:</t>
  </si>
  <si>
    <t>ENGINEERS CANADA APPROVAL:</t>
  </si>
  <si>
    <t xml:space="preserve">Send to: </t>
  </si>
  <si>
    <t>Mail to:</t>
  </si>
  <si>
    <t>OR</t>
  </si>
  <si>
    <t>Air Fare, Rail, Bus and Car Rental Expenses</t>
  </si>
  <si>
    <t>Receipt #</t>
  </si>
  <si>
    <t>Purpose</t>
  </si>
  <si>
    <t>Total</t>
  </si>
  <si>
    <t>Parking Expenses</t>
  </si>
  <si>
    <t xml:space="preserve">Purpose:  </t>
  </si>
  <si>
    <t>Meal Expenses</t>
  </si>
  <si>
    <t>Hotel Expenses</t>
  </si>
  <si>
    <t>Taxi Expenses</t>
  </si>
  <si>
    <t>TOTAL</t>
  </si>
  <si>
    <t>Board, committee,and other volunteer expenses</t>
  </si>
  <si>
    <t>https://engineerscanada.ca/about/governance/board-meetings/expense-claim-policy</t>
  </si>
  <si>
    <t>From Section 13 of the Employee Information manual:</t>
  </si>
  <si>
    <t xml:space="preserve">It is the policy of Engineers Canada to reimburse employees for all reasonable expenses incurred while on Engineers Canada business, </t>
  </si>
  <si>
    <t xml:space="preserve">where prior authorization has been obtained.  Please refer to the Board Policy for details. </t>
  </si>
  <si>
    <t xml:space="preserve">A link to the board policy is above. </t>
  </si>
  <si>
    <t>Date</t>
  </si>
  <si>
    <t>Meal Type (Breakfast/Lunch /Dinner/Incidental)</t>
  </si>
  <si>
    <t>Breakfast</t>
  </si>
  <si>
    <t>Lunch</t>
  </si>
  <si>
    <t>Dinner</t>
  </si>
  <si>
    <t>Incidental</t>
  </si>
  <si>
    <t>Lookup table</t>
  </si>
  <si>
    <t>Meals are paid per diem based on the dates outlined for the meeting.</t>
  </si>
  <si>
    <t>Meals that are paid for by Engineers Canada should not have an associted per diem</t>
  </si>
  <si>
    <t>As we reimburse by EFT, please attach a copy of your bank detail (void chq) if  we do not have it on file from previous expense claims.</t>
  </si>
  <si>
    <t>Alberta</t>
  </si>
  <si>
    <t>British Columbia</t>
  </si>
  <si>
    <t>Manitoba</t>
  </si>
  <si>
    <t>New Brunswick</t>
  </si>
  <si>
    <t>Newfoundland and Labrador</t>
  </si>
  <si>
    <t>Northwest Territories</t>
  </si>
  <si>
    <t>Nova Scotia</t>
  </si>
  <si>
    <t>Nunavut</t>
  </si>
  <si>
    <t>Ontario</t>
  </si>
  <si>
    <t>Prince Edward Island</t>
  </si>
  <si>
    <t>Quebec</t>
  </si>
  <si>
    <t>Saskathewan</t>
  </si>
  <si>
    <t>Yukon</t>
  </si>
  <si>
    <t>Cents/KM (taxes included)</t>
  </si>
  <si>
    <t>Province/Territory</t>
  </si>
  <si>
    <t>Province / Territory</t>
  </si>
  <si>
    <t>Total KM</t>
  </si>
  <si>
    <t>Total $</t>
  </si>
  <si>
    <t xml:space="preserve">Mileage </t>
  </si>
  <si>
    <t>Reason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</si>
</sst>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[$-1009]mmmm\ d\,\ yyyy;@"/>
    <numFmt numFmtId="166" formatCode="&quot;$&quot;#,##0.00"/>
    <numFmt numFmtId="167" formatCode="&quot;$&quot;#,##0.0;\-&quot;$&quot;#,##0.0"/>
  </numFmts>
  <fonts count="2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u/>
      <sz val="12"/>
      <color theme="10"/>
      <name val="Times New Roman"/>
      <family val="2"/>
    </font>
    <font>
      <sz val="14"/>
      <color theme="1"/>
      <name val="Times New Roman"/>
      <family val="2"/>
    </font>
    <font>
      <sz val="9"/>
      <color indexed="81"/>
      <name val="Tahoma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u/>
      <sz val="12"/>
      <color theme="10"/>
      <name val="Arial"/>
      <family val="2"/>
    </font>
    <font>
      <sz val="12"/>
      <color theme="3" tint="0.39997558519241921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Times New Roman"/>
      <family val="2"/>
    </font>
    <font>
      <u/>
      <sz val="14"/>
      <color theme="10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Arial"/>
      <family val="2"/>
    </font>
    <font>
      <sz val="11"/>
      <color rgb="FF242424"/>
      <name val="Calibri"/>
      <family val="2"/>
      <charset val="1"/>
    </font>
    <font>
      <sz val="12"/>
      <color theme="1"/>
      <name val="Arial"/>
    </font>
    <font>
      <b/>
      <u/>
      <sz val="12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1" xfId="0" applyFont="1" applyBorder="1"/>
    <xf numFmtId="0" fontId="6" fillId="0" borderId="2" xfId="0" applyFont="1" applyBorder="1"/>
    <xf numFmtId="0" fontId="8" fillId="2" borderId="11" xfId="0" applyFont="1" applyFill="1" applyBorder="1" applyAlignment="1">
      <alignment horizontal="center"/>
    </xf>
    <xf numFmtId="0" fontId="11" fillId="0" borderId="0" xfId="0" applyFont="1"/>
    <xf numFmtId="0" fontId="8" fillId="4" borderId="9" xfId="0" applyFont="1" applyFill="1" applyBorder="1"/>
    <xf numFmtId="0" fontId="6" fillId="4" borderId="2" xfId="0" applyFont="1" applyFill="1" applyBorder="1"/>
    <xf numFmtId="0" fontId="6" fillId="4" borderId="10" xfId="0" applyFont="1" applyFill="1" applyBorder="1"/>
    <xf numFmtId="0" fontId="9" fillId="0" borderId="0" xfId="0" applyFont="1"/>
    <xf numFmtId="0" fontId="12" fillId="0" borderId="0" xfId="0" applyFont="1"/>
    <xf numFmtId="44" fontId="9" fillId="0" borderId="3" xfId="1" applyFont="1" applyBorder="1"/>
    <xf numFmtId="44" fontId="9" fillId="0" borderId="12" xfId="1" applyFont="1" applyBorder="1"/>
    <xf numFmtId="0" fontId="9" fillId="2" borderId="9" xfId="0" applyFont="1" applyFill="1" applyBorder="1"/>
    <xf numFmtId="0" fontId="9" fillId="2" borderId="2" xfId="0" applyFont="1" applyFill="1" applyBorder="1"/>
    <xf numFmtId="0" fontId="9" fillId="2" borderId="10" xfId="0" applyFont="1" applyFill="1" applyBorder="1"/>
    <xf numFmtId="44" fontId="9" fillId="0" borderId="0" xfId="0" applyNumberFormat="1" applyFont="1"/>
    <xf numFmtId="44" fontId="13" fillId="0" borderId="1" xfId="1" applyFont="1" applyBorder="1"/>
    <xf numFmtId="0" fontId="6" fillId="5" borderId="9" xfId="0" applyFont="1" applyFill="1" applyBorder="1"/>
    <xf numFmtId="0" fontId="6" fillId="5" borderId="2" xfId="0" applyFont="1" applyFill="1" applyBorder="1"/>
    <xf numFmtId="0" fontId="6" fillId="5" borderId="10" xfId="0" applyFont="1" applyFill="1" applyBorder="1"/>
    <xf numFmtId="0" fontId="10" fillId="0" borderId="0" xfId="2" applyFont="1"/>
    <xf numFmtId="0" fontId="2" fillId="0" borderId="0" xfId="0" applyFont="1"/>
    <xf numFmtId="0" fontId="15" fillId="0" borderId="0" xfId="0" applyFont="1"/>
    <xf numFmtId="0" fontId="16" fillId="0" borderId="0" xfId="0" applyFont="1"/>
    <xf numFmtId="0" fontId="17" fillId="0" borderId="0" xfId="2" applyFont="1"/>
    <xf numFmtId="0" fontId="18" fillId="0" borderId="0" xfId="0" applyFont="1"/>
    <xf numFmtId="0" fontId="8" fillId="0" borderId="0" xfId="0" applyFont="1" applyAlignment="1">
      <alignment horizontal="left" vertical="center" indent="2"/>
    </xf>
    <xf numFmtId="0" fontId="6" fillId="0" borderId="0" xfId="0" applyFont="1" applyAlignment="1">
      <alignment vertical="center"/>
    </xf>
    <xf numFmtId="44" fontId="6" fillId="0" borderId="0" xfId="1" applyFont="1"/>
    <xf numFmtId="44" fontId="6" fillId="0" borderId="1" xfId="1" applyFont="1" applyBorder="1"/>
    <xf numFmtId="0" fontId="8" fillId="0" borderId="14" xfId="0" applyFont="1" applyBorder="1"/>
    <xf numFmtId="44" fontId="8" fillId="0" borderId="14" xfId="1" applyFont="1" applyBorder="1"/>
    <xf numFmtId="44" fontId="8" fillId="0" borderId="13" xfId="1" applyFont="1" applyBorder="1"/>
    <xf numFmtId="0" fontId="3" fillId="0" borderId="2" xfId="2" applyBorder="1"/>
    <xf numFmtId="165" fontId="6" fillId="0" borderId="2" xfId="0" applyNumberFormat="1" applyFont="1" applyBorder="1" applyAlignment="1">
      <alignment horizontal="left"/>
    </xf>
    <xf numFmtId="44" fontId="19" fillId="0" borderId="0" xfId="1" applyFont="1"/>
    <xf numFmtId="0" fontId="19" fillId="0" borderId="0" xfId="0" applyFont="1"/>
    <xf numFmtId="166" fontId="6" fillId="0" borderId="0" xfId="0" applyNumberFormat="1" applyFont="1"/>
    <xf numFmtId="44" fontId="8" fillId="0" borderId="0" xfId="1" applyFont="1"/>
    <xf numFmtId="166" fontId="8" fillId="0" borderId="0" xfId="0" applyNumberFormat="1" applyFont="1"/>
    <xf numFmtId="44" fontId="9" fillId="2" borderId="9" xfId="1" applyFont="1" applyFill="1" applyBorder="1" applyAlignment="1">
      <alignment horizontal="left"/>
    </xf>
    <xf numFmtId="44" fontId="6" fillId="0" borderId="0" xfId="0" applyNumberFormat="1" applyFont="1"/>
    <xf numFmtId="0" fontId="4" fillId="0" borderId="3" xfId="0" applyFont="1" applyBorder="1"/>
    <xf numFmtId="44" fontId="9" fillId="2" borderId="3" xfId="1" applyFont="1" applyFill="1" applyBorder="1" applyAlignment="1">
      <alignment horizontal="left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2"/>
    <xf numFmtId="0" fontId="0" fillId="3" borderId="0" xfId="0" applyFill="1"/>
    <xf numFmtId="0" fontId="4" fillId="3" borderId="0" xfId="0" applyFont="1" applyFill="1"/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44" fontId="6" fillId="0" borderId="0" xfId="1" applyFont="1" applyProtection="1">
      <protection locked="0"/>
    </xf>
    <xf numFmtId="0" fontId="21" fillId="0" borderId="0" xfId="0" applyFont="1" applyProtection="1">
      <protection locked="0"/>
    </xf>
    <xf numFmtId="0" fontId="8" fillId="6" borderId="15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44" fontId="0" fillId="0" borderId="0" xfId="1" applyFont="1" applyProtection="1"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Protection="1">
      <protection locked="0"/>
    </xf>
    <xf numFmtId="165" fontId="0" fillId="0" borderId="0" xfId="0" applyNumberFormat="1" applyProtection="1">
      <protection locked="0"/>
    </xf>
    <xf numFmtId="44" fontId="0" fillId="0" borderId="0" xfId="1" applyFont="1" applyProtection="1"/>
    <xf numFmtId="44" fontId="8" fillId="3" borderId="15" xfId="1" applyFont="1" applyFill="1" applyBorder="1" applyProtection="1">
      <protection locked="0"/>
    </xf>
    <xf numFmtId="0" fontId="22" fillId="0" borderId="0" xfId="0" applyFont="1"/>
    <xf numFmtId="14" fontId="6" fillId="0" borderId="1" xfId="0" applyNumberFormat="1" applyFont="1" applyBorder="1"/>
    <xf numFmtId="4" fontId="16" fillId="0" borderId="0" xfId="1" applyNumberFormat="1" applyFont="1" applyAlignment="1" applyProtection="1">
      <alignment horizontal="center"/>
    </xf>
    <xf numFmtId="164" fontId="6" fillId="0" borderId="0" xfId="3" applyNumberFormat="1" applyFont="1" applyProtection="1">
      <protection locked="0"/>
    </xf>
    <xf numFmtId="44" fontId="6" fillId="0" borderId="0" xfId="0" applyNumberFormat="1" applyFont="1" applyAlignment="1" applyProtection="1">
      <alignment horizontal="center"/>
      <protection locked="0"/>
    </xf>
    <xf numFmtId="167" fontId="6" fillId="0" borderId="0" xfId="3" applyNumberFormat="1" applyFont="1" applyBorder="1" applyAlignment="1" applyProtection="1">
      <alignment horizontal="center"/>
      <protection locked="0"/>
    </xf>
    <xf numFmtId="164" fontId="6" fillId="0" borderId="0" xfId="3" applyNumberFormat="1" applyFont="1" applyProtection="1"/>
    <xf numFmtId="0" fontId="8" fillId="0" borderId="14" xfId="0" applyFont="1" applyBorder="1" applyAlignment="1">
      <alignment horizontal="center"/>
    </xf>
    <xf numFmtId="167" fontId="6" fillId="0" borderId="16" xfId="3" applyNumberFormat="1" applyFont="1" applyBorder="1" applyAlignment="1" applyProtection="1">
      <alignment horizontal="center"/>
    </xf>
    <xf numFmtId="44" fontId="6" fillId="0" borderId="0" xfId="0" applyNumberFormat="1" applyFont="1" applyAlignment="1">
      <alignment horizontal="center"/>
    </xf>
    <xf numFmtId="167" fontId="6" fillId="0" borderId="0" xfId="3" applyNumberFormat="1" applyFont="1" applyBorder="1" applyAlignment="1" applyProtection="1">
      <alignment horizontal="center"/>
    </xf>
    <xf numFmtId="4" fontId="23" fillId="0" borderId="0" xfId="0" applyNumberFormat="1" applyFont="1" applyAlignment="1">
      <alignment horizontal="center"/>
    </xf>
    <xf numFmtId="7" fontId="8" fillId="0" borderId="13" xfId="3" applyNumberFormat="1" applyFont="1" applyBorder="1" applyProtection="1"/>
    <xf numFmtId="0" fontId="22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44" fontId="9" fillId="2" borderId="3" xfId="1" applyFont="1" applyFill="1" applyBorder="1" applyAlignment="1">
      <alignment horizontal="left"/>
    </xf>
    <xf numFmtId="0" fontId="9" fillId="2" borderId="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44" fontId="6" fillId="2" borderId="8" xfId="0" applyNumberFormat="1" applyFont="1" applyFill="1" applyBorder="1" applyAlignment="1">
      <alignment horizontal="center"/>
    </xf>
    <xf numFmtId="44" fontId="6" fillId="2" borderId="7" xfId="0" applyNumberFormat="1" applyFont="1" applyFill="1" applyBorder="1" applyAlignment="1">
      <alignment horizontal="center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238125</xdr:colOff>
      <xdr:row>4</xdr:row>
      <xdr:rowOff>152934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00025"/>
          <a:ext cx="2295525" cy="7530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5</xdr:col>
      <xdr:colOff>120650</xdr:colOff>
      <xdr:row>7</xdr:row>
      <xdr:rowOff>57684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904875"/>
          <a:ext cx="2295525" cy="753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ce@engineerscanada.c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inance@engineerscanada.c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engineerscanada.ca/about/governance/board-meetings/expense-claim-polic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8:L31"/>
  <sheetViews>
    <sheetView showGridLines="0" topLeftCell="B1" workbookViewId="0">
      <selection activeCell="L8" sqref="L8"/>
    </sheetView>
  </sheetViews>
  <sheetFormatPr defaultRowHeight="15.5" x14ac:dyDescent="0.35"/>
  <cols>
    <col min="1" max="1" width="3.5" customWidth="1"/>
    <col min="5" max="5" width="44.83203125" customWidth="1"/>
    <col min="6" max="6" width="15.5" customWidth="1"/>
  </cols>
  <sheetData>
    <row r="8" spans="2:9" ht="18" x14ac:dyDescent="0.4">
      <c r="B8" s="1" t="s">
        <v>0</v>
      </c>
      <c r="C8" s="1"/>
      <c r="D8" s="1"/>
      <c r="E8" s="1"/>
      <c r="F8" s="1"/>
      <c r="G8" s="1"/>
      <c r="H8" s="1"/>
      <c r="I8" s="1"/>
    </row>
    <row r="9" spans="2:9" ht="18" x14ac:dyDescent="0.4">
      <c r="B9" s="1"/>
      <c r="C9" s="1"/>
      <c r="D9" s="1"/>
      <c r="E9" s="1"/>
      <c r="F9" s="1"/>
      <c r="G9" s="1"/>
      <c r="H9" s="1"/>
      <c r="I9" s="1"/>
    </row>
    <row r="10" spans="2:9" ht="18" x14ac:dyDescent="0.4">
      <c r="B10" s="1" t="s">
        <v>1</v>
      </c>
      <c r="C10" s="1"/>
      <c r="D10" s="1"/>
      <c r="E10" s="1"/>
      <c r="F10" s="1"/>
      <c r="G10" s="1"/>
      <c r="H10" s="1"/>
      <c r="I10" s="1"/>
    </row>
    <row r="11" spans="2:9" ht="18" x14ac:dyDescent="0.4">
      <c r="B11" s="1"/>
      <c r="C11" s="1"/>
      <c r="D11" s="1"/>
      <c r="E11" s="1"/>
      <c r="F11" s="1"/>
      <c r="G11" s="1"/>
      <c r="H11" s="1"/>
      <c r="I11" s="1"/>
    </row>
    <row r="12" spans="2:9" s="25" customFormat="1" ht="17.5" x14ac:dyDescent="0.35">
      <c r="B12" s="29" t="s">
        <v>2</v>
      </c>
      <c r="C12" s="29"/>
      <c r="D12" s="29"/>
      <c r="E12" s="29"/>
      <c r="F12" s="29"/>
    </row>
    <row r="13" spans="2:9" x14ac:dyDescent="0.35">
      <c r="C13" t="s">
        <v>3</v>
      </c>
    </row>
    <row r="14" spans="2:9" x14ac:dyDescent="0.35">
      <c r="C14" t="s">
        <v>4</v>
      </c>
    </row>
    <row r="15" spans="2:9" x14ac:dyDescent="0.35">
      <c r="C15" t="s">
        <v>5</v>
      </c>
    </row>
    <row r="16" spans="2:9" x14ac:dyDescent="0.35">
      <c r="C16" t="s">
        <v>6</v>
      </c>
    </row>
    <row r="18" spans="2:12" s="25" customFormat="1" ht="17.5" x14ac:dyDescent="0.35">
      <c r="B18" s="29" t="s">
        <v>7</v>
      </c>
      <c r="C18" s="29"/>
      <c r="D18" s="29"/>
      <c r="E18" s="29"/>
    </row>
    <row r="19" spans="2:12" x14ac:dyDescent="0.35">
      <c r="C19" t="s">
        <v>8</v>
      </c>
    </row>
    <row r="21" spans="2:12" s="25" customFormat="1" ht="17.5" x14ac:dyDescent="0.35">
      <c r="B21" s="29" t="s">
        <v>9</v>
      </c>
      <c r="C21" s="29"/>
      <c r="D21" s="29"/>
      <c r="E21" s="29"/>
    </row>
    <row r="22" spans="2:12" x14ac:dyDescent="0.35">
      <c r="B22" s="53"/>
      <c r="C22" s="53" t="s">
        <v>10</v>
      </c>
      <c r="D22" s="53"/>
      <c r="E22" s="53"/>
      <c r="F22" s="53"/>
      <c r="G22" s="53"/>
    </row>
    <row r="23" spans="2:12" x14ac:dyDescent="0.35">
      <c r="B23" s="53"/>
      <c r="C23" s="53"/>
      <c r="D23" s="53"/>
      <c r="E23" s="53"/>
      <c r="F23" s="53"/>
      <c r="G23" s="53"/>
    </row>
    <row r="24" spans="2:12" ht="18" x14ac:dyDescent="0.4">
      <c r="B24" s="54" t="s">
        <v>72</v>
      </c>
      <c r="C24" s="54"/>
      <c r="D24" s="54"/>
      <c r="E24" s="54"/>
      <c r="F24" s="54"/>
      <c r="G24" s="54"/>
      <c r="H24" s="1"/>
      <c r="I24" s="1"/>
      <c r="J24" s="27"/>
      <c r="K24" s="27"/>
      <c r="L24" s="27"/>
    </row>
    <row r="25" spans="2:12" ht="18" x14ac:dyDescent="0.4">
      <c r="B25" s="54" t="s">
        <v>73</v>
      </c>
      <c r="C25" s="54"/>
      <c r="D25" s="54"/>
      <c r="E25" s="54"/>
      <c r="F25" s="54"/>
      <c r="G25" s="54"/>
      <c r="H25" s="1"/>
      <c r="I25" s="1"/>
      <c r="J25" s="27"/>
      <c r="K25" s="27"/>
      <c r="L25" s="27"/>
    </row>
    <row r="26" spans="2:12" ht="18" x14ac:dyDescent="0.4">
      <c r="B26" s="54"/>
      <c r="C26" s="54"/>
      <c r="D26" s="54"/>
      <c r="E26" s="54"/>
      <c r="F26" s="54"/>
      <c r="G26" s="54"/>
      <c r="H26" s="1"/>
      <c r="I26" s="1"/>
      <c r="J26" s="27"/>
      <c r="K26" s="27"/>
      <c r="L26" s="27"/>
    </row>
    <row r="27" spans="2:12" ht="18" x14ac:dyDescent="0.4">
      <c r="B27" s="1"/>
      <c r="C27" s="1"/>
      <c r="D27" s="1"/>
      <c r="E27" s="1"/>
      <c r="F27" s="1"/>
      <c r="G27" s="1"/>
      <c r="H27" s="1"/>
      <c r="I27" s="1"/>
      <c r="J27" s="27"/>
      <c r="K27" s="27"/>
      <c r="L27" s="27"/>
    </row>
    <row r="28" spans="2:12" ht="18" x14ac:dyDescent="0.4">
      <c r="B28" s="54" t="s">
        <v>11</v>
      </c>
      <c r="C28" s="54"/>
      <c r="D28" s="54"/>
      <c r="E28" s="54"/>
      <c r="F28" s="1"/>
      <c r="G28" s="1"/>
      <c r="H28" s="1"/>
      <c r="I28" s="1"/>
      <c r="J28" s="27"/>
      <c r="K28" s="27"/>
      <c r="L28" s="27"/>
    </row>
    <row r="29" spans="2:12" ht="18" x14ac:dyDescent="0.4">
      <c r="B29" s="1" t="s">
        <v>12</v>
      </c>
      <c r="C29" s="1"/>
      <c r="D29" s="1"/>
      <c r="E29" s="1"/>
      <c r="F29" s="28" t="s">
        <v>13</v>
      </c>
      <c r="G29" s="12"/>
      <c r="H29" s="12"/>
      <c r="I29" s="1"/>
      <c r="J29" s="27"/>
      <c r="K29" s="27"/>
      <c r="L29" s="27"/>
    </row>
    <row r="30" spans="2:12" ht="18" x14ac:dyDescent="0.4">
      <c r="B30" s="1" t="s">
        <v>74</v>
      </c>
      <c r="C30" s="1"/>
      <c r="D30" s="1"/>
      <c r="E30" s="1"/>
      <c r="F30" s="1"/>
      <c r="G30" s="1"/>
      <c r="H30" s="1"/>
      <c r="I30" s="1"/>
      <c r="J30" s="27"/>
      <c r="K30" s="27"/>
      <c r="L30" s="27"/>
    </row>
    <row r="31" spans="2:12" ht="18" x14ac:dyDescent="0.4">
      <c r="B31" s="1"/>
      <c r="C31" s="1"/>
      <c r="D31" s="1"/>
      <c r="E31" s="1"/>
      <c r="F31" s="1"/>
      <c r="G31" s="1"/>
      <c r="H31" s="1"/>
      <c r="I31" s="1"/>
      <c r="J31" s="27"/>
      <c r="K31" s="27"/>
      <c r="L31" s="27"/>
    </row>
  </sheetData>
  <hyperlinks>
    <hyperlink ref="F29" r:id="rId1" xr:uid="{00000000-0004-0000-0000-000000000000}"/>
  </hyperlinks>
  <pageMargins left="0.70866141732283472" right="0.70866141732283472" top="0.74803149606299213" bottom="0.74803149606299213" header="0.31496062992125984" footer="0.31496062992125984"/>
  <pageSetup scale="5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M35"/>
  <sheetViews>
    <sheetView workbookViewId="0">
      <selection activeCell="E6" sqref="E6"/>
    </sheetView>
  </sheetViews>
  <sheetFormatPr defaultColWidth="9" defaultRowHeight="15.5" x14ac:dyDescent="0.35"/>
  <cols>
    <col min="1" max="1" width="19.5" style="56" bestFit="1" customWidth="1"/>
    <col min="2" max="2" width="19.5" style="56" customWidth="1"/>
    <col min="3" max="3" width="18.5" style="56" customWidth="1"/>
    <col min="4" max="4" width="26.5" style="56" bestFit="1" customWidth="1"/>
    <col min="5" max="5" width="11.25" style="71" bestFit="1" customWidth="1"/>
    <col min="6" max="6" width="9.33203125" style="56" bestFit="1" customWidth="1"/>
    <col min="7" max="10" width="9" style="56"/>
    <col min="11" max="11" width="10.4140625" style="56" customWidth="1"/>
    <col min="12" max="12" width="26.83203125" style="56" customWidth="1"/>
    <col min="13" max="13" width="24.75" style="56" customWidth="1"/>
    <col min="14" max="16384" width="9" style="56"/>
  </cols>
  <sheetData>
    <row r="1" spans="1:13" x14ac:dyDescent="0.35">
      <c r="A1" s="4" t="s">
        <v>18</v>
      </c>
      <c r="B1" s="4"/>
      <c r="C1" s="2"/>
      <c r="D1" s="2"/>
      <c r="E1" s="74"/>
      <c r="F1" s="2"/>
      <c r="L1" s="81" t="s">
        <v>71</v>
      </c>
      <c r="M1" s="81"/>
    </row>
    <row r="2" spans="1:13" x14ac:dyDescent="0.35">
      <c r="A2" s="2"/>
      <c r="B2" s="2"/>
      <c r="C2" s="2"/>
      <c r="D2" s="2"/>
      <c r="E2" s="74"/>
      <c r="F2" s="2"/>
      <c r="L2" s="4" t="s">
        <v>89</v>
      </c>
      <c r="M2" s="4" t="s">
        <v>88</v>
      </c>
    </row>
    <row r="3" spans="1:13" s="55" customFormat="1" ht="16" thickBot="1" x14ac:dyDescent="0.4">
      <c r="A3" s="34" t="s">
        <v>90</v>
      </c>
      <c r="B3" s="34" t="s">
        <v>94</v>
      </c>
      <c r="C3" s="75" t="s">
        <v>91</v>
      </c>
      <c r="D3" s="75" t="s">
        <v>88</v>
      </c>
      <c r="E3" s="80">
        <f>SUM(E4:E23)</f>
        <v>0</v>
      </c>
      <c r="F3" s="4" t="s">
        <v>92</v>
      </c>
      <c r="L3" t="s">
        <v>75</v>
      </c>
      <c r="M3" s="70">
        <v>52.5</v>
      </c>
    </row>
    <row r="4" spans="1:13" x14ac:dyDescent="0.35">
      <c r="A4" s="63"/>
      <c r="D4" s="76" t="str">
        <f>IFERROR(VLOOKUP(A4,L:M,2,FALSE),"")</f>
        <v/>
      </c>
      <c r="E4" s="77" t="str">
        <f>IF(D4&lt;&gt;"",C4*D4/100,"")</f>
        <v/>
      </c>
      <c r="L4" t="s">
        <v>76</v>
      </c>
      <c r="M4" s="70">
        <v>56.5</v>
      </c>
    </row>
    <row r="5" spans="1:13" x14ac:dyDescent="0.35">
      <c r="A5" s="63"/>
      <c r="D5" s="78" t="str">
        <f t="shared" ref="D5:D14" si="0">IFERROR(VLOOKUP(A5,L:M,2,FALSE),"")</f>
        <v/>
      </c>
      <c r="E5" s="77" t="str">
        <f t="shared" ref="E5:E14" si="1">IF(D5&lt;&gt;"",C5*D5/100,"")</f>
        <v/>
      </c>
      <c r="L5" t="s">
        <v>77</v>
      </c>
      <c r="M5" s="70">
        <v>54</v>
      </c>
    </row>
    <row r="6" spans="1:13" x14ac:dyDescent="0.35">
      <c r="A6" s="63"/>
      <c r="D6" s="78" t="str">
        <f t="shared" si="0"/>
        <v/>
      </c>
      <c r="E6" s="77" t="str">
        <f t="shared" si="1"/>
        <v/>
      </c>
      <c r="L6" t="s">
        <v>78</v>
      </c>
      <c r="M6" s="70">
        <v>57.5</v>
      </c>
    </row>
    <row r="7" spans="1:13" x14ac:dyDescent="0.35">
      <c r="A7" s="63"/>
      <c r="D7" s="78" t="str">
        <f t="shared" si="0"/>
        <v/>
      </c>
      <c r="E7" s="77" t="str">
        <f t="shared" si="1"/>
        <v/>
      </c>
      <c r="L7" t="s">
        <v>79</v>
      </c>
      <c r="M7" s="79">
        <v>59.5</v>
      </c>
    </row>
    <row r="8" spans="1:13" x14ac:dyDescent="0.35">
      <c r="A8" s="63"/>
      <c r="D8" s="78" t="str">
        <f t="shared" si="0"/>
        <v/>
      </c>
      <c r="E8" s="77" t="str">
        <f t="shared" si="1"/>
        <v/>
      </c>
      <c r="L8" t="s">
        <v>80</v>
      </c>
      <c r="M8" s="79">
        <v>70</v>
      </c>
    </row>
    <row r="9" spans="1:13" x14ac:dyDescent="0.35">
      <c r="A9" s="63"/>
      <c r="D9" s="78" t="str">
        <f t="shared" si="0"/>
        <v/>
      </c>
      <c r="E9" s="77" t="str">
        <f t="shared" si="1"/>
        <v/>
      </c>
      <c r="L9" t="s">
        <v>81</v>
      </c>
      <c r="M9" s="79">
        <v>58</v>
      </c>
    </row>
    <row r="10" spans="1:13" x14ac:dyDescent="0.35">
      <c r="A10" s="63"/>
      <c r="D10" s="78" t="str">
        <f t="shared" si="0"/>
        <v/>
      </c>
      <c r="E10" s="77" t="str">
        <f t="shared" si="1"/>
        <v/>
      </c>
      <c r="L10" t="s">
        <v>82</v>
      </c>
      <c r="M10" s="79">
        <v>69</v>
      </c>
    </row>
    <row r="11" spans="1:13" x14ac:dyDescent="0.35">
      <c r="A11" s="63"/>
      <c r="D11" s="78" t="str">
        <f t="shared" si="0"/>
        <v/>
      </c>
      <c r="E11" s="77" t="str">
        <f t="shared" si="1"/>
        <v/>
      </c>
      <c r="L11" t="s">
        <v>83</v>
      </c>
      <c r="M11" s="79">
        <v>59</v>
      </c>
    </row>
    <row r="12" spans="1:13" x14ac:dyDescent="0.35">
      <c r="A12" s="63"/>
      <c r="D12" s="78" t="str">
        <f t="shared" si="0"/>
        <v/>
      </c>
      <c r="E12" s="77" t="str">
        <f t="shared" si="1"/>
        <v/>
      </c>
      <c r="L12" t="s">
        <v>84</v>
      </c>
      <c r="M12" s="79">
        <v>56.5</v>
      </c>
    </row>
    <row r="13" spans="1:13" x14ac:dyDescent="0.35">
      <c r="A13" s="63"/>
      <c r="D13" s="78" t="str">
        <f t="shared" si="0"/>
        <v/>
      </c>
      <c r="E13" s="77" t="str">
        <f t="shared" si="1"/>
        <v/>
      </c>
      <c r="L13" t="s">
        <v>85</v>
      </c>
      <c r="M13" s="79">
        <v>57</v>
      </c>
    </row>
    <row r="14" spans="1:13" x14ac:dyDescent="0.35">
      <c r="A14" s="63"/>
      <c r="D14" s="78" t="str">
        <f t="shared" si="0"/>
        <v/>
      </c>
      <c r="E14" s="77" t="str">
        <f t="shared" si="1"/>
        <v/>
      </c>
      <c r="L14" t="s">
        <v>86</v>
      </c>
      <c r="M14" s="79">
        <v>53.5</v>
      </c>
    </row>
    <row r="15" spans="1:13" x14ac:dyDescent="0.35">
      <c r="A15" s="63"/>
      <c r="D15" s="78" t="str">
        <f t="shared" ref="D15:D16" si="2">IFERROR(VLOOKUP(A15,L:M,2,FALSE),"")</f>
        <v/>
      </c>
      <c r="E15" s="77" t="str">
        <f t="shared" ref="E15:E16" si="3">IF(D15&lt;&gt;"",C15*D15/100,"")</f>
        <v/>
      </c>
      <c r="L15" t="s">
        <v>87</v>
      </c>
      <c r="M15" s="79">
        <v>70</v>
      </c>
    </row>
    <row r="16" spans="1:13" x14ac:dyDescent="0.35">
      <c r="A16" s="63"/>
      <c r="D16" s="78" t="str">
        <f t="shared" si="2"/>
        <v/>
      </c>
      <c r="E16" s="77" t="str">
        <f t="shared" si="3"/>
        <v/>
      </c>
    </row>
    <row r="17" spans="1:5" x14ac:dyDescent="0.35">
      <c r="A17" s="63"/>
      <c r="D17" s="73"/>
      <c r="E17" s="72"/>
    </row>
    <row r="18" spans="1:5" x14ac:dyDescent="0.35">
      <c r="A18" s="63"/>
      <c r="D18" s="73"/>
      <c r="E18" s="72"/>
    </row>
    <row r="19" spans="1:5" x14ac:dyDescent="0.35">
      <c r="A19" s="63"/>
      <c r="D19" s="73"/>
      <c r="E19" s="72"/>
    </row>
    <row r="20" spans="1:5" x14ac:dyDescent="0.35">
      <c r="A20" s="63"/>
      <c r="D20" s="73"/>
      <c r="E20" s="72"/>
    </row>
    <row r="21" spans="1:5" x14ac:dyDescent="0.35">
      <c r="A21" s="63"/>
      <c r="D21" s="73"/>
      <c r="E21" s="72"/>
    </row>
    <row r="22" spans="1:5" x14ac:dyDescent="0.35">
      <c r="A22" s="63"/>
      <c r="D22" s="73"/>
      <c r="E22" s="72"/>
    </row>
    <row r="23" spans="1:5" x14ac:dyDescent="0.35">
      <c r="A23" s="63"/>
      <c r="D23" s="73"/>
      <c r="E23" s="72"/>
    </row>
    <row r="24" spans="1:5" x14ac:dyDescent="0.35">
      <c r="A24" s="63"/>
      <c r="D24" s="73"/>
      <c r="E24" s="72"/>
    </row>
    <row r="25" spans="1:5" x14ac:dyDescent="0.35">
      <c r="A25" s="63"/>
      <c r="D25" s="73"/>
      <c r="E25" s="72"/>
    </row>
    <row r="26" spans="1:5" x14ac:dyDescent="0.35">
      <c r="A26" s="63"/>
      <c r="D26" s="73"/>
      <c r="E26" s="72"/>
    </row>
    <row r="27" spans="1:5" x14ac:dyDescent="0.35">
      <c r="A27" s="63"/>
      <c r="D27" s="73"/>
      <c r="E27" s="72"/>
    </row>
    <row r="28" spans="1:5" x14ac:dyDescent="0.35">
      <c r="A28" s="63"/>
      <c r="D28" s="73"/>
      <c r="E28" s="72"/>
    </row>
    <row r="29" spans="1:5" x14ac:dyDescent="0.35">
      <c r="A29" s="63"/>
      <c r="D29" s="73"/>
      <c r="E29" s="72"/>
    </row>
    <row r="30" spans="1:5" x14ac:dyDescent="0.35">
      <c r="A30" s="63"/>
      <c r="D30" s="73"/>
      <c r="E30" s="72"/>
    </row>
    <row r="31" spans="1:5" x14ac:dyDescent="0.35">
      <c r="A31" s="63"/>
      <c r="D31" s="73"/>
      <c r="E31" s="72"/>
    </row>
    <row r="32" spans="1:5" x14ac:dyDescent="0.35">
      <c r="A32" s="63"/>
      <c r="D32" s="73"/>
      <c r="E32" s="72"/>
    </row>
    <row r="33" spans="1:5" x14ac:dyDescent="0.35">
      <c r="A33" s="63"/>
      <c r="D33" s="73"/>
      <c r="E33" s="72"/>
    </row>
    <row r="34" spans="1:5" x14ac:dyDescent="0.35">
      <c r="A34" s="63"/>
      <c r="D34" s="73"/>
      <c r="E34" s="72"/>
    </row>
    <row r="35" spans="1:5" x14ac:dyDescent="0.35">
      <c r="A35" s="63"/>
      <c r="D35" s="73"/>
      <c r="E35" s="72"/>
    </row>
  </sheetData>
  <sheetProtection sheet="1" objects="1" scenarios="1"/>
  <mergeCells count="1">
    <mergeCell ref="L1:M1"/>
  </mergeCells>
  <dataValidations count="1">
    <dataValidation type="list" allowBlank="1" showInputMessage="1" showErrorMessage="1" sqref="A4:A35" xr:uid="{7B14920A-A319-4520-A162-6A490A422155}">
      <formula1>$L$3:$L$15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O59"/>
  <sheetViews>
    <sheetView showGridLines="0" tabSelected="1" zoomScale="85" zoomScaleNormal="85" workbookViewId="0">
      <selection activeCell="H25" sqref="H25"/>
    </sheetView>
  </sheetViews>
  <sheetFormatPr defaultRowHeight="15.5" x14ac:dyDescent="0.35"/>
  <cols>
    <col min="1" max="1" width="1.33203125" customWidth="1"/>
    <col min="2" max="2" width="2" customWidth="1"/>
    <col min="3" max="3" width="10.83203125" customWidth="1"/>
    <col min="4" max="4" width="19.5" bestFit="1" customWidth="1"/>
    <col min="6" max="6" width="9.08203125" bestFit="1" customWidth="1"/>
    <col min="8" max="8" width="18.58203125" customWidth="1"/>
    <col min="9" max="9" width="15.83203125" bestFit="1" customWidth="1"/>
    <col min="10" max="10" width="13.75" customWidth="1"/>
    <col min="11" max="11" width="4.08203125" customWidth="1"/>
    <col min="12" max="12" width="2.25" customWidth="1"/>
    <col min="13" max="13" width="12.5" customWidth="1"/>
    <col min="14" max="14" width="3.33203125" customWidth="1"/>
  </cols>
  <sheetData>
    <row r="1" spans="1:15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35">
      <c r="A3" s="2"/>
      <c r="B3" s="2"/>
      <c r="C3" s="2"/>
      <c r="D3" s="2"/>
      <c r="E3" s="2"/>
      <c r="F3" s="2"/>
      <c r="G3" s="2"/>
      <c r="H3" s="2"/>
      <c r="I3" s="100" t="s">
        <v>20</v>
      </c>
      <c r="J3" s="101"/>
      <c r="K3" s="101"/>
      <c r="L3" s="102"/>
      <c r="M3" s="102"/>
      <c r="N3" s="2"/>
      <c r="O3" s="2"/>
    </row>
    <row r="4" spans="1:15" x14ac:dyDescent="0.35">
      <c r="A4" s="2"/>
      <c r="B4" s="2"/>
      <c r="C4" s="2"/>
      <c r="D4" s="2"/>
      <c r="E4" s="2"/>
      <c r="F4" s="2"/>
      <c r="G4" s="2"/>
      <c r="H4" s="2"/>
      <c r="I4" s="100" t="s">
        <v>21</v>
      </c>
      <c r="J4" s="100"/>
      <c r="K4" s="100"/>
      <c r="L4" s="100"/>
      <c r="M4" s="100"/>
      <c r="N4" s="2"/>
      <c r="O4" s="2"/>
    </row>
    <row r="5" spans="1:15" ht="8.25" customHeight="1" x14ac:dyDescent="0.35">
      <c r="A5" s="2"/>
      <c r="B5" s="2"/>
      <c r="C5" s="2"/>
      <c r="D5" s="2"/>
      <c r="E5" s="2"/>
      <c r="F5" s="2"/>
      <c r="G5" s="2"/>
      <c r="H5" s="2"/>
      <c r="I5" s="51"/>
      <c r="J5" s="51"/>
      <c r="K5" s="51"/>
      <c r="L5" s="51"/>
      <c r="M5" s="51"/>
      <c r="N5" s="51"/>
      <c r="O5" s="2"/>
    </row>
    <row r="6" spans="1:15" ht="39" customHeight="1" x14ac:dyDescent="0.55000000000000004">
      <c r="A6" s="2"/>
      <c r="B6" s="2"/>
      <c r="C6" s="2"/>
      <c r="D6" s="2"/>
      <c r="E6" s="2"/>
      <c r="F6" s="2"/>
      <c r="G6" s="2"/>
      <c r="H6" s="2"/>
      <c r="I6" s="99" t="s">
        <v>22</v>
      </c>
      <c r="J6" s="99"/>
      <c r="K6" s="99"/>
      <c r="L6" s="99"/>
      <c r="M6" s="99"/>
      <c r="N6" s="3"/>
      <c r="O6" s="2"/>
    </row>
    <row r="7" spans="1:15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16" customHeight="1" x14ac:dyDescent="0.35">
      <c r="A8" s="2"/>
      <c r="B8" s="2"/>
      <c r="C8" s="2"/>
      <c r="D8" s="2"/>
      <c r="E8" s="2"/>
      <c r="F8" s="2"/>
      <c r="G8" s="2"/>
      <c r="H8" s="2"/>
      <c r="I8" s="91" t="s">
        <v>23</v>
      </c>
      <c r="J8" s="92"/>
      <c r="K8" s="92"/>
      <c r="L8" s="92"/>
      <c r="M8" s="93"/>
      <c r="N8" s="2"/>
      <c r="O8" s="2"/>
    </row>
    <row r="9" spans="1:15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35">
      <c r="A10" s="2"/>
      <c r="B10" s="2"/>
      <c r="C10" s="2" t="s">
        <v>24</v>
      </c>
      <c r="D10" s="2"/>
      <c r="E10" s="5"/>
      <c r="F10" s="5"/>
      <c r="G10" s="5"/>
      <c r="H10" s="5"/>
      <c r="I10" s="2"/>
      <c r="J10" s="2"/>
      <c r="K10" s="2"/>
      <c r="L10" s="2"/>
      <c r="M10" s="2"/>
      <c r="N10" s="2"/>
      <c r="O10" s="2"/>
    </row>
    <row r="11" spans="1:15" ht="21.75" customHeight="1" thickBot="1" x14ac:dyDescent="0.4">
      <c r="A11" s="2"/>
      <c r="B11" s="2"/>
      <c r="C11" s="2" t="s">
        <v>25</v>
      </c>
      <c r="D11" s="69"/>
      <c r="E11" s="6"/>
      <c r="F11" s="6"/>
      <c r="G11" s="6"/>
      <c r="H11" s="6"/>
      <c r="I11" s="2"/>
      <c r="J11" s="2"/>
      <c r="K11" s="2"/>
      <c r="L11" s="2"/>
      <c r="M11" s="2"/>
      <c r="N11" s="2"/>
      <c r="O11" s="2"/>
    </row>
    <row r="12" spans="1:15" ht="16" thickBot="1" x14ac:dyDescent="0.4">
      <c r="A12" s="2"/>
      <c r="B12" s="2"/>
      <c r="C12" s="2"/>
      <c r="D12" s="2"/>
      <c r="E12" s="2"/>
      <c r="F12" s="2"/>
      <c r="G12" s="2"/>
      <c r="H12" s="2"/>
      <c r="I12" s="2"/>
      <c r="J12" s="94" t="s">
        <v>26</v>
      </c>
      <c r="K12" s="95"/>
      <c r="L12" s="95"/>
      <c r="M12" s="96"/>
      <c r="N12" s="2"/>
      <c r="O12" s="2"/>
    </row>
    <row r="13" spans="1:15" x14ac:dyDescent="0.35">
      <c r="A13" s="2"/>
      <c r="B13" s="2"/>
      <c r="C13" s="2" t="s">
        <v>27</v>
      </c>
      <c r="D13" s="5"/>
      <c r="E13" s="5"/>
      <c r="F13" s="5"/>
      <c r="G13" s="5"/>
      <c r="H13" s="2"/>
      <c r="I13" s="2"/>
      <c r="J13" s="48" t="s">
        <v>28</v>
      </c>
      <c r="K13" s="7"/>
      <c r="L13" s="49"/>
      <c r="M13" s="50" t="s">
        <v>29</v>
      </c>
      <c r="N13" s="2"/>
      <c r="O13" s="2"/>
    </row>
    <row r="14" spans="1:15" ht="22.5" customHeight="1" x14ac:dyDescent="0.35">
      <c r="A14" s="2"/>
      <c r="B14" s="2"/>
      <c r="C14" s="2" t="s">
        <v>30</v>
      </c>
      <c r="D14" s="6"/>
      <c r="E14" s="6"/>
      <c r="F14" s="6"/>
      <c r="G14" s="6"/>
      <c r="H14" s="2"/>
      <c r="I14" s="2"/>
      <c r="J14" s="97"/>
      <c r="K14" s="98"/>
      <c r="L14" s="105"/>
      <c r="M14" s="106"/>
      <c r="N14" s="2"/>
      <c r="O14" s="2"/>
    </row>
    <row r="15" spans="1:15" ht="21.75" customHeight="1" x14ac:dyDescent="0.35">
      <c r="A15" s="2"/>
      <c r="B15" s="2"/>
      <c r="C15" s="2"/>
      <c r="D15" s="6"/>
      <c r="E15" s="6"/>
      <c r="F15" s="6"/>
      <c r="G15" s="6"/>
      <c r="H15" s="2"/>
      <c r="I15" s="2"/>
      <c r="J15" s="103"/>
      <c r="K15" s="104"/>
      <c r="L15" s="103"/>
      <c r="M15" s="104"/>
      <c r="N15" s="2"/>
      <c r="O15" s="2"/>
    </row>
    <row r="16" spans="1:15" ht="19.5" customHeight="1" x14ac:dyDescent="0.35">
      <c r="A16" s="2"/>
      <c r="B16" s="2"/>
      <c r="C16" s="2" t="s">
        <v>31</v>
      </c>
      <c r="D16" s="6"/>
      <c r="E16" s="6"/>
      <c r="F16" s="6"/>
      <c r="G16" s="6"/>
      <c r="H16" s="2"/>
      <c r="I16" s="2"/>
      <c r="J16" s="103"/>
      <c r="K16" s="104"/>
      <c r="L16" s="103"/>
      <c r="M16" s="104"/>
      <c r="N16" s="2"/>
      <c r="O16" s="2"/>
    </row>
    <row r="17" spans="1:15" ht="20.25" customHeight="1" x14ac:dyDescent="0.35">
      <c r="A17" s="2"/>
      <c r="B17" s="2"/>
      <c r="C17" s="2" t="s">
        <v>32</v>
      </c>
      <c r="D17" s="37"/>
      <c r="E17" s="6"/>
      <c r="F17" s="6"/>
      <c r="G17" s="6"/>
      <c r="H17" s="2"/>
      <c r="I17" s="2"/>
      <c r="J17" s="103"/>
      <c r="K17" s="104"/>
      <c r="L17" s="103"/>
      <c r="M17" s="104"/>
      <c r="N17" s="2"/>
      <c r="O17" s="2"/>
    </row>
    <row r="18" spans="1:15" ht="25.5" customHeight="1" x14ac:dyDescent="0.35">
      <c r="A18" s="2"/>
      <c r="B18" s="2"/>
      <c r="C18" s="2" t="s">
        <v>33</v>
      </c>
      <c r="D18" s="38"/>
      <c r="E18" s="6"/>
      <c r="F18" s="6"/>
      <c r="G18" s="6"/>
      <c r="H18" s="2"/>
      <c r="I18" s="2"/>
      <c r="J18" s="103"/>
      <c r="K18" s="104"/>
      <c r="L18" s="103"/>
      <c r="M18" s="104"/>
      <c r="N18" s="2"/>
      <c r="O18" s="2"/>
    </row>
    <row r="19" spans="1:15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35">
      <c r="A20" s="2"/>
      <c r="B20" s="2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90"/>
      <c r="N20" s="8"/>
      <c r="O20" s="2"/>
    </row>
    <row r="21" spans="1:15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35">
      <c r="A22" s="2"/>
      <c r="B22" s="2"/>
      <c r="C22" s="9" t="s">
        <v>34</v>
      </c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2"/>
      <c r="O22" s="2"/>
    </row>
    <row r="23" spans="1:15" x14ac:dyDescent="0.35">
      <c r="A23" s="2"/>
      <c r="B23" s="2"/>
      <c r="C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s="1" customFormat="1" ht="18" customHeight="1" x14ac:dyDescent="0.4">
      <c r="A24" s="12"/>
      <c r="B24" s="12"/>
      <c r="C24" s="12" t="s">
        <v>35</v>
      </c>
      <c r="D24" s="12"/>
      <c r="E24" s="12"/>
      <c r="F24" s="12"/>
      <c r="G24" s="12"/>
      <c r="H24" s="12"/>
      <c r="I24" s="44">
        <f>'Air Fare Rail Bus Car Rental'!C3</f>
        <v>0</v>
      </c>
      <c r="K24" s="47"/>
      <c r="L24" s="47"/>
      <c r="M24" s="46"/>
      <c r="N24" s="12"/>
      <c r="O24" s="12"/>
    </row>
    <row r="25" spans="1:15" s="1" customFormat="1" ht="18" x14ac:dyDescent="0.4">
      <c r="A25" s="12"/>
      <c r="B25" s="12"/>
      <c r="C25" s="12" t="s">
        <v>93</v>
      </c>
      <c r="D25" s="12"/>
      <c r="E25" s="12"/>
      <c r="F25" s="12"/>
      <c r="G25" s="12"/>
      <c r="H25" s="12"/>
      <c r="I25" s="14">
        <f>Mileage!E3</f>
        <v>0</v>
      </c>
      <c r="J25" s="12"/>
      <c r="K25" s="84"/>
      <c r="L25" s="84"/>
      <c r="M25" s="84"/>
      <c r="N25" s="12"/>
      <c r="O25" s="12"/>
    </row>
    <row r="26" spans="1:15" s="1" customFormat="1" ht="18" x14ac:dyDescent="0.4">
      <c r="A26" s="12"/>
      <c r="B26" s="12"/>
      <c r="C26" s="12" t="s">
        <v>5</v>
      </c>
      <c r="D26" s="12"/>
      <c r="E26" s="12"/>
      <c r="F26" s="12"/>
      <c r="G26" s="12"/>
      <c r="H26" s="12"/>
      <c r="I26" s="14">
        <f>Parking!C3</f>
        <v>0</v>
      </c>
      <c r="J26" s="12"/>
      <c r="K26" s="47"/>
      <c r="L26" s="47"/>
      <c r="M26" s="47"/>
      <c r="N26" s="12"/>
      <c r="O26" s="12"/>
    </row>
    <row r="27" spans="1:15" s="1" customFormat="1" ht="18" x14ac:dyDescent="0.4">
      <c r="A27" s="12"/>
      <c r="B27" s="12"/>
      <c r="C27" s="12" t="s">
        <v>6</v>
      </c>
      <c r="D27" s="12"/>
      <c r="E27" s="12"/>
      <c r="F27" s="12"/>
      <c r="G27" s="12"/>
      <c r="H27" s="12"/>
      <c r="I27" s="14">
        <f>Taxi!B3</f>
        <v>0</v>
      </c>
      <c r="J27" s="12"/>
      <c r="K27" s="84"/>
      <c r="L27" s="84"/>
      <c r="M27" s="84"/>
      <c r="N27" s="12"/>
      <c r="O27" s="12"/>
    </row>
    <row r="28" spans="1:15" x14ac:dyDescent="0.35">
      <c r="A28" s="2"/>
      <c r="B28" s="2"/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35">
      <c r="A29" s="2"/>
      <c r="B29" s="2"/>
      <c r="C29" s="9" t="s">
        <v>36</v>
      </c>
      <c r="D29" s="10"/>
      <c r="E29" s="10"/>
      <c r="F29" s="10"/>
      <c r="G29" s="10"/>
      <c r="H29" s="10"/>
      <c r="I29" s="10"/>
      <c r="J29" s="10"/>
      <c r="K29" s="10"/>
      <c r="L29" s="10"/>
      <c r="M29" s="11"/>
      <c r="N29" s="2"/>
      <c r="O29" s="2"/>
    </row>
    <row r="30" spans="1:15" x14ac:dyDescent="0.35">
      <c r="A30" s="2"/>
      <c r="B30" s="2"/>
      <c r="C30" s="4"/>
      <c r="D30" s="2"/>
      <c r="E30" s="2"/>
      <c r="F30" s="2"/>
      <c r="G30" s="2"/>
      <c r="H30" s="2"/>
      <c r="I30" s="5"/>
      <c r="J30" s="2"/>
      <c r="K30" s="2"/>
      <c r="L30" s="2"/>
      <c r="M30" s="2"/>
      <c r="N30" s="2"/>
      <c r="O30" s="2"/>
    </row>
    <row r="31" spans="1:15" s="1" customFormat="1" ht="18" x14ac:dyDescent="0.4">
      <c r="A31" s="12"/>
      <c r="B31" s="12"/>
      <c r="C31" s="12" t="s">
        <v>37</v>
      </c>
      <c r="D31" s="12"/>
      <c r="E31" s="12"/>
      <c r="F31" s="12"/>
      <c r="G31" s="12"/>
      <c r="H31" s="12"/>
      <c r="I31" s="15">
        <f>Hotel!C3</f>
        <v>0</v>
      </c>
      <c r="J31" s="12"/>
      <c r="K31" s="85"/>
      <c r="L31" s="86"/>
      <c r="M31" s="87"/>
      <c r="N31" s="12"/>
      <c r="O31" s="12"/>
    </row>
    <row r="32" spans="1:15" x14ac:dyDescent="0.35">
      <c r="A32" s="2"/>
      <c r="B32" s="2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35">
      <c r="A33" s="2"/>
      <c r="B33" s="2"/>
      <c r="C33" s="9" t="s">
        <v>38</v>
      </c>
      <c r="D33" s="10"/>
      <c r="E33" s="10"/>
      <c r="F33" s="10"/>
      <c r="G33" s="10"/>
      <c r="H33" s="10"/>
      <c r="I33" s="10"/>
      <c r="J33" s="10"/>
      <c r="K33" s="10"/>
      <c r="L33" s="10"/>
      <c r="M33" s="11"/>
      <c r="N33" s="2"/>
      <c r="O33" s="2"/>
    </row>
    <row r="34" spans="1:15" x14ac:dyDescent="0.35">
      <c r="A34" s="2"/>
      <c r="B34" s="2"/>
      <c r="C34" s="4"/>
      <c r="D34" s="2"/>
      <c r="E34" s="2"/>
      <c r="F34" s="2"/>
      <c r="G34" s="2"/>
      <c r="H34" s="2"/>
      <c r="I34" s="5"/>
      <c r="J34" s="2"/>
      <c r="K34" s="2"/>
      <c r="L34" s="2"/>
      <c r="M34" s="2"/>
      <c r="N34" s="2"/>
      <c r="O34" s="2"/>
    </row>
    <row r="35" spans="1:15" s="1" customFormat="1" ht="18" x14ac:dyDescent="0.4">
      <c r="A35" s="12"/>
      <c r="B35" s="12"/>
      <c r="C35" s="12" t="s">
        <v>39</v>
      </c>
      <c r="D35" s="12"/>
      <c r="E35" s="12"/>
      <c r="F35" s="12"/>
      <c r="G35" s="12"/>
      <c r="H35" s="12"/>
      <c r="I35" s="15">
        <f>Meals!D4</f>
        <v>0</v>
      </c>
      <c r="J35" s="12"/>
      <c r="K35" s="16"/>
      <c r="L35" s="17"/>
      <c r="M35" s="18"/>
      <c r="N35" s="12"/>
      <c r="O35" s="12"/>
    </row>
    <row r="36" spans="1:15" x14ac:dyDescent="0.35">
      <c r="A36" s="2"/>
      <c r="B36" s="2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35">
      <c r="A37" s="2"/>
      <c r="B37" s="2"/>
      <c r="C37" s="9" t="s">
        <v>40</v>
      </c>
      <c r="D37" s="10"/>
      <c r="E37" s="10"/>
      <c r="F37" s="10"/>
      <c r="G37" s="10"/>
      <c r="H37" s="10"/>
      <c r="I37" s="10"/>
      <c r="J37" s="10"/>
      <c r="K37" s="10"/>
      <c r="L37" s="10"/>
      <c r="M37" s="11"/>
      <c r="N37" s="2"/>
      <c r="O37" s="2"/>
    </row>
    <row r="38" spans="1:15" x14ac:dyDescent="0.35">
      <c r="A38" s="2"/>
      <c r="B38" s="2"/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s="1" customFormat="1" ht="18" x14ac:dyDescent="0.4">
      <c r="A39" s="12"/>
      <c r="B39" s="12"/>
      <c r="C39" s="82"/>
      <c r="D39" s="82"/>
      <c r="E39" s="82"/>
      <c r="F39" s="82"/>
      <c r="G39" s="82"/>
      <c r="H39" s="12"/>
      <c r="I39" s="14"/>
      <c r="J39" s="12"/>
      <c r="K39" s="16"/>
      <c r="L39" s="17"/>
      <c r="M39" s="18"/>
      <c r="N39" s="12"/>
      <c r="O39" s="12"/>
    </row>
    <row r="40" spans="1:15" s="1" customFormat="1" ht="18" x14ac:dyDescent="0.4">
      <c r="A40" s="12"/>
      <c r="B40" s="12"/>
      <c r="C40" s="83"/>
      <c r="D40" s="83"/>
      <c r="E40" s="83"/>
      <c r="F40" s="83"/>
      <c r="G40" s="83"/>
      <c r="H40" s="12"/>
      <c r="I40" s="14"/>
      <c r="J40" s="12"/>
      <c r="K40" s="16"/>
      <c r="L40" s="17"/>
      <c r="M40" s="18"/>
      <c r="N40" s="12"/>
      <c r="O40" s="12"/>
    </row>
    <row r="41" spans="1:15" s="1" customFormat="1" ht="18" x14ac:dyDescent="0.4">
      <c r="A41" s="12"/>
      <c r="B41" s="12"/>
      <c r="C41" s="83"/>
      <c r="D41" s="83"/>
      <c r="E41" s="83"/>
      <c r="F41" s="83"/>
      <c r="G41" s="83"/>
      <c r="H41" s="12"/>
      <c r="I41" s="14"/>
      <c r="J41" s="12"/>
      <c r="K41" s="16"/>
      <c r="L41" s="17"/>
      <c r="M41" s="18"/>
      <c r="N41" s="12"/>
      <c r="O41" s="12"/>
    </row>
    <row r="42" spans="1:15" s="1" customFormat="1" ht="18" x14ac:dyDescent="0.4">
      <c r="A42" s="12"/>
      <c r="B42" s="12"/>
      <c r="C42" s="83"/>
      <c r="D42" s="83"/>
      <c r="E42" s="83"/>
      <c r="F42" s="83"/>
      <c r="G42" s="83"/>
      <c r="H42" s="12"/>
      <c r="I42" s="14"/>
      <c r="J42" s="12"/>
      <c r="K42" s="16"/>
      <c r="L42" s="17"/>
      <c r="M42" s="18"/>
      <c r="N42" s="12"/>
      <c r="O42" s="12"/>
    </row>
    <row r="43" spans="1:15" s="1" customFormat="1" ht="18" x14ac:dyDescent="0.4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s="1" customFormat="1" ht="18" x14ac:dyDescent="0.4">
      <c r="A44" s="12"/>
      <c r="B44" s="12"/>
      <c r="C44" s="12"/>
      <c r="D44" s="12"/>
      <c r="E44" s="12"/>
      <c r="F44" s="12"/>
      <c r="G44" s="13" t="s">
        <v>41</v>
      </c>
      <c r="H44" s="12"/>
      <c r="I44" s="19">
        <f>I24+I25+I26+I27+I31+I35+I39+I40+I41+I42</f>
        <v>0</v>
      </c>
      <c r="J44" s="12"/>
      <c r="K44" s="12"/>
      <c r="L44" s="12"/>
      <c r="M44" s="12"/>
      <c r="N44" s="12"/>
      <c r="O44" s="12"/>
    </row>
    <row r="45" spans="1:15" s="1" customFormat="1" ht="18" x14ac:dyDescent="0.4">
      <c r="A45" s="12"/>
      <c r="B45" s="12"/>
      <c r="C45" s="12"/>
      <c r="D45" s="12"/>
      <c r="E45" s="12"/>
      <c r="F45" s="12"/>
      <c r="G45" s="12"/>
      <c r="H45" s="12"/>
      <c r="J45" s="12"/>
      <c r="K45" s="12"/>
      <c r="L45" s="12"/>
      <c r="M45" s="12"/>
      <c r="N45" s="12"/>
      <c r="O45" s="12"/>
    </row>
    <row r="46" spans="1:15" s="1" customFormat="1" ht="18" x14ac:dyDescent="0.4">
      <c r="A46" s="12"/>
      <c r="B46" s="12"/>
      <c r="C46" s="12" t="s">
        <v>42</v>
      </c>
      <c r="D46" s="12"/>
      <c r="E46" s="12"/>
      <c r="F46" s="12"/>
      <c r="G46" s="12"/>
      <c r="H46" s="12"/>
      <c r="I46" s="20"/>
      <c r="J46" s="12"/>
      <c r="K46" s="12"/>
      <c r="L46" s="12"/>
      <c r="M46" s="12"/>
      <c r="N46" s="12"/>
      <c r="O46" s="12"/>
    </row>
    <row r="47" spans="1:15" s="1" customFormat="1" ht="18" x14ac:dyDescent="0.4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s="1" customFormat="1" ht="18" x14ac:dyDescent="0.4">
      <c r="A48" s="12"/>
      <c r="B48" s="12"/>
      <c r="C48" s="12"/>
      <c r="D48" s="13" t="s">
        <v>43</v>
      </c>
      <c r="E48" s="12"/>
      <c r="F48" s="12"/>
      <c r="G48" s="12"/>
      <c r="H48" s="12"/>
      <c r="I48" s="19"/>
      <c r="J48" s="12"/>
      <c r="K48" s="12"/>
      <c r="L48" s="12"/>
      <c r="M48" s="12"/>
      <c r="N48" s="12"/>
      <c r="O48" s="12"/>
    </row>
    <row r="49" spans="1:15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35">
      <c r="A50" s="2"/>
      <c r="B50" s="2"/>
      <c r="C50" s="4" t="s">
        <v>44</v>
      </c>
      <c r="D50" s="2"/>
      <c r="E50" s="2"/>
      <c r="F50" s="5"/>
      <c r="G50" s="5"/>
      <c r="H50" s="5"/>
      <c r="I50" s="5"/>
      <c r="J50" s="5"/>
      <c r="K50" s="5"/>
      <c r="L50" s="5"/>
      <c r="M50" s="2"/>
      <c r="N50" s="2"/>
      <c r="O50" s="2"/>
    </row>
    <row r="51" spans="1:15" x14ac:dyDescent="0.35">
      <c r="A51" s="2"/>
      <c r="B51" s="2"/>
      <c r="C51" s="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35">
      <c r="A52" s="2"/>
      <c r="B52" s="2"/>
      <c r="C52" s="4" t="s">
        <v>45</v>
      </c>
      <c r="D52" s="2"/>
      <c r="E52" s="2"/>
      <c r="F52" s="5"/>
      <c r="G52" s="5"/>
      <c r="H52" s="5"/>
      <c r="I52" s="5"/>
      <c r="J52" s="5"/>
      <c r="K52" s="5"/>
      <c r="L52" s="5"/>
      <c r="M52" s="2"/>
      <c r="N52" s="2"/>
      <c r="O52" s="2"/>
    </row>
    <row r="53" spans="1:15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35">
      <c r="A54" s="2"/>
      <c r="B54" s="2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3"/>
      <c r="N54" s="2"/>
      <c r="O54" s="2"/>
    </row>
    <row r="55" spans="1:15" x14ac:dyDescent="0.35">
      <c r="A55" s="2"/>
      <c r="B55" s="2"/>
      <c r="C55" s="4" t="s">
        <v>46</v>
      </c>
      <c r="D55" s="2"/>
      <c r="E55" s="2"/>
      <c r="F55" s="2"/>
      <c r="G55" s="2"/>
      <c r="H55" s="4" t="s">
        <v>47</v>
      </c>
      <c r="I55" s="2"/>
      <c r="J55" s="2"/>
      <c r="K55" s="2"/>
      <c r="L55" s="2"/>
      <c r="M55" s="2"/>
      <c r="N55" s="2"/>
      <c r="O55" s="2"/>
    </row>
    <row r="56" spans="1:15" ht="20" x14ac:dyDescent="0.4">
      <c r="A56" s="2"/>
      <c r="B56" s="2"/>
      <c r="C56" s="24" t="s">
        <v>13</v>
      </c>
      <c r="D56" s="2"/>
      <c r="E56" s="2"/>
      <c r="F56" s="26" t="s">
        <v>48</v>
      </c>
      <c r="G56" s="2"/>
      <c r="H56" s="2" t="s">
        <v>14</v>
      </c>
      <c r="I56" s="2"/>
      <c r="J56" s="2"/>
      <c r="K56" s="2"/>
      <c r="L56" s="2"/>
      <c r="M56" s="2"/>
      <c r="N56" s="2"/>
      <c r="O56" s="2"/>
    </row>
    <row r="57" spans="1:15" x14ac:dyDescent="0.35">
      <c r="A57" s="2"/>
      <c r="B57" s="2"/>
      <c r="C57" s="4"/>
      <c r="D57" s="2"/>
      <c r="E57" s="2"/>
      <c r="F57" s="2"/>
      <c r="G57" s="2"/>
      <c r="H57" s="2" t="s">
        <v>15</v>
      </c>
      <c r="I57" s="2"/>
      <c r="J57" s="2"/>
      <c r="K57" s="2"/>
      <c r="L57" s="2"/>
      <c r="M57" s="2"/>
      <c r="N57" s="2"/>
      <c r="O57" s="2"/>
    </row>
    <row r="58" spans="1:15" x14ac:dyDescent="0.35">
      <c r="A58" s="2"/>
      <c r="B58" s="2"/>
      <c r="C58" s="2"/>
      <c r="D58" s="2"/>
      <c r="E58" s="2"/>
      <c r="F58" s="2"/>
      <c r="G58" s="2"/>
      <c r="H58" s="2" t="s">
        <v>16</v>
      </c>
      <c r="I58" s="2"/>
      <c r="J58" s="2"/>
      <c r="K58" s="2"/>
      <c r="L58" s="2"/>
      <c r="M58" s="2"/>
      <c r="N58" s="2"/>
      <c r="O58" s="2"/>
    </row>
    <row r="59" spans="1:15" x14ac:dyDescent="0.35">
      <c r="A59" s="2"/>
      <c r="B59" s="2"/>
      <c r="C59" s="4"/>
      <c r="D59" s="2"/>
      <c r="E59" s="2"/>
      <c r="F59" s="2"/>
      <c r="G59" s="2"/>
      <c r="H59" s="2" t="s">
        <v>17</v>
      </c>
      <c r="I59" s="2"/>
      <c r="J59" s="2"/>
      <c r="K59" s="2"/>
      <c r="L59" s="2"/>
      <c r="M59" s="2"/>
      <c r="N59" s="2"/>
      <c r="O59" s="2"/>
    </row>
  </sheetData>
  <mergeCells count="23">
    <mergeCell ref="I3:M3"/>
    <mergeCell ref="I4:M4"/>
    <mergeCell ref="J18:K18"/>
    <mergeCell ref="L14:M14"/>
    <mergeCell ref="L15:M15"/>
    <mergeCell ref="L16:M16"/>
    <mergeCell ref="L17:M17"/>
    <mergeCell ref="L18:M18"/>
    <mergeCell ref="J15:K15"/>
    <mergeCell ref="J16:K16"/>
    <mergeCell ref="J17:K17"/>
    <mergeCell ref="C20:M20"/>
    <mergeCell ref="I8:M8"/>
    <mergeCell ref="J12:M12"/>
    <mergeCell ref="J14:K14"/>
    <mergeCell ref="I6:M6"/>
    <mergeCell ref="C39:G39"/>
    <mergeCell ref="C40:G40"/>
    <mergeCell ref="C42:G42"/>
    <mergeCell ref="C41:G41"/>
    <mergeCell ref="K25:M25"/>
    <mergeCell ref="K27:M27"/>
    <mergeCell ref="K31:M31"/>
  </mergeCells>
  <hyperlinks>
    <hyperlink ref="C56" r:id="rId1" xr:uid="{00000000-0004-0000-0100-000000000000}"/>
  </hyperlinks>
  <pageMargins left="0.23622047244094491" right="0.23622047244094491" top="0.74803149606299213" bottom="0.74803149606299213" header="0.31496062992125984" footer="0.31496062992125984"/>
  <pageSetup scale="63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D3"/>
  <sheetViews>
    <sheetView workbookViewId="0">
      <selection activeCell="B14" sqref="B14"/>
    </sheetView>
  </sheetViews>
  <sheetFormatPr defaultColWidth="9" defaultRowHeight="15.5" x14ac:dyDescent="0.35"/>
  <cols>
    <col min="1" max="1" width="12.58203125" style="2" customWidth="1"/>
    <col min="2" max="2" width="43.25" style="2" customWidth="1"/>
    <col min="3" max="3" width="11.25" style="32" bestFit="1" customWidth="1"/>
    <col min="4" max="16384" width="9" style="2"/>
  </cols>
  <sheetData>
    <row r="1" spans="1:4" x14ac:dyDescent="0.35">
      <c r="A1" s="4" t="s">
        <v>49</v>
      </c>
    </row>
    <row r="2" spans="1:4" x14ac:dyDescent="0.35">
      <c r="A2" s="4"/>
      <c r="C2" s="33"/>
    </row>
    <row r="3" spans="1:4" s="4" customFormat="1" ht="16" thickBot="1" x14ac:dyDescent="0.4">
      <c r="A3" s="34" t="s">
        <v>50</v>
      </c>
      <c r="B3" s="34" t="s">
        <v>51</v>
      </c>
      <c r="C3" s="35">
        <f>SUM(C4:C14)</f>
        <v>0</v>
      </c>
      <c r="D3" s="4" t="s">
        <v>52</v>
      </c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D3"/>
  <sheetViews>
    <sheetView workbookViewId="0">
      <selection activeCell="D3" sqref="D3"/>
    </sheetView>
  </sheetViews>
  <sheetFormatPr defaultColWidth="9" defaultRowHeight="15.5" x14ac:dyDescent="0.35"/>
  <cols>
    <col min="1" max="1" width="14.5" style="2" customWidth="1"/>
    <col min="2" max="2" width="43.25" style="2" customWidth="1"/>
    <col min="3" max="3" width="9.58203125" style="32" bestFit="1" customWidth="1"/>
    <col min="4" max="16384" width="9" style="2"/>
  </cols>
  <sheetData>
    <row r="1" spans="1:4" x14ac:dyDescent="0.35">
      <c r="A1" s="4" t="s">
        <v>53</v>
      </c>
    </row>
    <row r="3" spans="1:4" s="4" customFormat="1" ht="16" thickBot="1" x14ac:dyDescent="0.4">
      <c r="A3" s="34" t="s">
        <v>50</v>
      </c>
      <c r="B3" s="34" t="s">
        <v>54</v>
      </c>
      <c r="C3" s="36">
        <f>SUM(C4:C18)</f>
        <v>0</v>
      </c>
      <c r="D3" s="4" t="s">
        <v>52</v>
      </c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25A18-F196-4C7D-BA09-0446D37694D3}">
  <sheetPr>
    <tabColor theme="7" tint="0.39997558519241921"/>
    <pageSetUpPr fitToPage="1"/>
  </sheetPr>
  <dimension ref="A1:L187"/>
  <sheetViews>
    <sheetView workbookViewId="0">
      <selection activeCell="D7" sqref="D7"/>
    </sheetView>
  </sheetViews>
  <sheetFormatPr defaultColWidth="9" defaultRowHeight="15.5" x14ac:dyDescent="0.35"/>
  <cols>
    <col min="1" max="1" width="20.75" style="60" customWidth="1"/>
    <col min="2" max="2" width="27.5" style="60" customWidth="1"/>
    <col min="3" max="3" width="16.75" style="60" customWidth="1"/>
    <col min="4" max="4" width="9.5" style="61" bestFit="1" customWidth="1"/>
    <col min="5" max="8" width="9" style="60"/>
    <col min="9" max="9" width="14.75" style="60" customWidth="1"/>
    <col min="10" max="10" width="8.58203125" style="60" customWidth="1"/>
    <col min="11" max="11" width="12.33203125" style="60" customWidth="1"/>
    <col min="12" max="12" width="9" style="60" customWidth="1"/>
    <col min="13" max="16384" width="9" style="60"/>
  </cols>
  <sheetData>
    <row r="1" spans="1:12" s="56" customFormat="1" x14ac:dyDescent="0.35">
      <c r="A1" s="55" t="s">
        <v>55</v>
      </c>
      <c r="D1" s="57"/>
      <c r="J1" s="58"/>
      <c r="K1" s="58"/>
      <c r="L1" s="58"/>
    </row>
    <row r="2" spans="1:12" s="56" customFormat="1" ht="16" thickBot="1" x14ac:dyDescent="0.4">
      <c r="A2" s="55"/>
      <c r="D2" s="57"/>
      <c r="J2" s="58"/>
      <c r="K2" s="58"/>
      <c r="L2" s="58"/>
    </row>
    <row r="3" spans="1:12" s="56" customFormat="1" ht="16" thickBot="1" x14ac:dyDescent="0.4">
      <c r="D3" s="59" t="s">
        <v>52</v>
      </c>
      <c r="J3" s="58"/>
      <c r="K3" s="68" t="s">
        <v>71</v>
      </c>
      <c r="L3" s="2"/>
    </row>
    <row r="4" spans="1:12" s="56" customFormat="1" ht="47" thickBot="1" x14ac:dyDescent="0.4">
      <c r="A4" s="59" t="s">
        <v>65</v>
      </c>
      <c r="B4" s="59" t="s">
        <v>66</v>
      </c>
      <c r="C4" s="59" t="s">
        <v>29</v>
      </c>
      <c r="D4" s="67">
        <f>SUM(C5:C40)</f>
        <v>0</v>
      </c>
      <c r="J4" s="58"/>
      <c r="K4" t="s">
        <v>67</v>
      </c>
      <c r="L4" s="66">
        <v>24.9</v>
      </c>
    </row>
    <row r="5" spans="1:12" s="56" customFormat="1" x14ac:dyDescent="0.35">
      <c r="A5" s="62"/>
      <c r="B5" s="63"/>
      <c r="C5" s="45" t="str">
        <f>IFERROR(VLOOKUP(B5,K:L,2,FALSE),"")</f>
        <v/>
      </c>
      <c r="D5" s="57"/>
      <c r="J5" s="58"/>
      <c r="K5" t="s">
        <v>69</v>
      </c>
      <c r="L5" s="66">
        <v>61.85</v>
      </c>
    </row>
    <row r="6" spans="1:12" s="56" customFormat="1" x14ac:dyDescent="0.35">
      <c r="A6" s="64"/>
      <c r="C6" s="45" t="str">
        <f t="shared" ref="C6:C50" si="0">IFERROR(VLOOKUP(B6,K:L,2,FALSE),"")</f>
        <v/>
      </c>
      <c r="D6" s="57"/>
      <c r="K6" t="s">
        <v>70</v>
      </c>
      <c r="L6" s="66">
        <v>17.3</v>
      </c>
    </row>
    <row r="7" spans="1:12" x14ac:dyDescent="0.35">
      <c r="A7" s="64"/>
      <c r="B7" s="56"/>
      <c r="C7" s="45" t="str">
        <f t="shared" si="0"/>
        <v/>
      </c>
      <c r="D7" s="57"/>
      <c r="E7" s="56"/>
      <c r="K7" t="s">
        <v>68</v>
      </c>
      <c r="L7" s="66">
        <v>25.2</v>
      </c>
    </row>
    <row r="8" spans="1:12" x14ac:dyDescent="0.35">
      <c r="A8" s="64"/>
      <c r="B8" s="56"/>
      <c r="C8" s="45" t="str">
        <f t="shared" si="0"/>
        <v/>
      </c>
      <c r="D8" s="57"/>
      <c r="E8" s="56"/>
      <c r="L8" s="61"/>
    </row>
    <row r="9" spans="1:12" x14ac:dyDescent="0.35">
      <c r="A9" s="64"/>
      <c r="B9" s="56"/>
      <c r="C9" s="45" t="str">
        <f t="shared" si="0"/>
        <v/>
      </c>
      <c r="D9" s="57"/>
      <c r="E9" s="56"/>
    </row>
    <row r="10" spans="1:12" x14ac:dyDescent="0.35">
      <c r="A10" s="64"/>
      <c r="B10" s="56"/>
      <c r="C10" s="45" t="str">
        <f t="shared" si="0"/>
        <v/>
      </c>
      <c r="D10" s="57"/>
      <c r="E10" s="56"/>
    </row>
    <row r="11" spans="1:12" x14ac:dyDescent="0.35">
      <c r="A11" s="64"/>
      <c r="B11" s="56"/>
      <c r="C11" s="45" t="str">
        <f t="shared" si="0"/>
        <v/>
      </c>
      <c r="D11" s="57"/>
      <c r="E11" s="56"/>
    </row>
    <row r="12" spans="1:12" x14ac:dyDescent="0.35">
      <c r="A12" s="64"/>
      <c r="B12" s="56"/>
      <c r="C12" s="45" t="str">
        <f t="shared" si="0"/>
        <v/>
      </c>
      <c r="D12" s="57"/>
      <c r="E12" s="56"/>
    </row>
    <row r="13" spans="1:12" x14ac:dyDescent="0.35">
      <c r="A13" s="64"/>
      <c r="B13" s="56"/>
      <c r="C13" s="45" t="str">
        <f t="shared" si="0"/>
        <v/>
      </c>
      <c r="D13" s="57"/>
      <c r="E13" s="56"/>
    </row>
    <row r="14" spans="1:12" x14ac:dyDescent="0.35">
      <c r="A14" s="64"/>
      <c r="B14" s="56"/>
      <c r="C14" s="45" t="str">
        <f t="shared" si="0"/>
        <v/>
      </c>
      <c r="D14" s="57"/>
      <c r="E14" s="56"/>
    </row>
    <row r="15" spans="1:12" x14ac:dyDescent="0.35">
      <c r="A15" s="64"/>
      <c r="B15" s="56"/>
      <c r="C15" s="45" t="str">
        <f t="shared" si="0"/>
        <v/>
      </c>
      <c r="D15" s="57"/>
      <c r="E15" s="56"/>
    </row>
    <row r="16" spans="1:12" x14ac:dyDescent="0.35">
      <c r="A16" s="64"/>
      <c r="B16" s="56"/>
      <c r="C16" s="45" t="str">
        <f t="shared" si="0"/>
        <v/>
      </c>
      <c r="D16" s="57"/>
      <c r="E16" s="56"/>
    </row>
    <row r="17" spans="1:5" x14ac:dyDescent="0.35">
      <c r="A17" s="64"/>
      <c r="B17" s="56"/>
      <c r="C17" s="45" t="str">
        <f t="shared" si="0"/>
        <v/>
      </c>
      <c r="D17" s="57"/>
      <c r="E17" s="56"/>
    </row>
    <row r="18" spans="1:5" x14ac:dyDescent="0.35">
      <c r="A18" s="64"/>
      <c r="B18" s="56"/>
      <c r="C18" s="45" t="str">
        <f t="shared" si="0"/>
        <v/>
      </c>
      <c r="D18" s="57"/>
      <c r="E18" s="56"/>
    </row>
    <row r="19" spans="1:5" x14ac:dyDescent="0.35">
      <c r="A19" s="64"/>
      <c r="B19" s="56"/>
      <c r="C19" s="45" t="str">
        <f t="shared" si="0"/>
        <v/>
      </c>
      <c r="D19" s="57"/>
      <c r="E19" s="56"/>
    </row>
    <row r="20" spans="1:5" x14ac:dyDescent="0.35">
      <c r="A20" s="64"/>
      <c r="B20" s="56"/>
      <c r="C20" s="45" t="str">
        <f t="shared" si="0"/>
        <v/>
      </c>
      <c r="D20" s="57"/>
      <c r="E20" s="56"/>
    </row>
    <row r="21" spans="1:5" x14ac:dyDescent="0.35">
      <c r="A21" s="64"/>
      <c r="B21" s="56"/>
      <c r="C21" s="45" t="str">
        <f t="shared" si="0"/>
        <v/>
      </c>
      <c r="D21" s="57"/>
      <c r="E21" s="56"/>
    </row>
    <row r="22" spans="1:5" x14ac:dyDescent="0.35">
      <c r="A22" s="64"/>
      <c r="B22" s="56"/>
      <c r="C22" s="45" t="str">
        <f t="shared" si="0"/>
        <v/>
      </c>
      <c r="D22" s="57"/>
      <c r="E22" s="56"/>
    </row>
    <row r="23" spans="1:5" x14ac:dyDescent="0.35">
      <c r="A23" s="65"/>
      <c r="C23" s="45" t="str">
        <f t="shared" si="0"/>
        <v/>
      </c>
    </row>
    <row r="24" spans="1:5" x14ac:dyDescent="0.35">
      <c r="A24" s="65"/>
      <c r="C24" s="45" t="str">
        <f t="shared" si="0"/>
        <v/>
      </c>
    </row>
    <row r="25" spans="1:5" x14ac:dyDescent="0.35">
      <c r="A25" s="65"/>
      <c r="C25" s="45" t="str">
        <f t="shared" si="0"/>
        <v/>
      </c>
    </row>
    <row r="26" spans="1:5" x14ac:dyDescent="0.35">
      <c r="A26" s="65"/>
      <c r="C26" s="45" t="str">
        <f t="shared" si="0"/>
        <v/>
      </c>
    </row>
    <row r="27" spans="1:5" x14ac:dyDescent="0.35">
      <c r="A27" s="65"/>
      <c r="C27" s="45" t="str">
        <f t="shared" si="0"/>
        <v/>
      </c>
    </row>
    <row r="28" spans="1:5" x14ac:dyDescent="0.35">
      <c r="C28" s="45" t="str">
        <f t="shared" si="0"/>
        <v/>
      </c>
    </row>
    <row r="29" spans="1:5" x14ac:dyDescent="0.35">
      <c r="C29" s="45" t="str">
        <f t="shared" si="0"/>
        <v/>
      </c>
    </row>
    <row r="30" spans="1:5" x14ac:dyDescent="0.35">
      <c r="C30" s="45" t="str">
        <f t="shared" si="0"/>
        <v/>
      </c>
    </row>
    <row r="31" spans="1:5" x14ac:dyDescent="0.35">
      <c r="C31" s="45" t="str">
        <f t="shared" si="0"/>
        <v/>
      </c>
    </row>
    <row r="32" spans="1:5" x14ac:dyDescent="0.35">
      <c r="C32" s="45" t="str">
        <f t="shared" si="0"/>
        <v/>
      </c>
    </row>
    <row r="33" spans="3:3" x14ac:dyDescent="0.35">
      <c r="C33" s="45" t="str">
        <f t="shared" si="0"/>
        <v/>
      </c>
    </row>
    <row r="34" spans="3:3" x14ac:dyDescent="0.35">
      <c r="C34" s="45" t="str">
        <f t="shared" si="0"/>
        <v/>
      </c>
    </row>
    <row r="35" spans="3:3" x14ac:dyDescent="0.35">
      <c r="C35" s="45" t="str">
        <f t="shared" si="0"/>
        <v/>
      </c>
    </row>
    <row r="36" spans="3:3" x14ac:dyDescent="0.35">
      <c r="C36" s="45" t="str">
        <f t="shared" si="0"/>
        <v/>
      </c>
    </row>
    <row r="37" spans="3:3" x14ac:dyDescent="0.35">
      <c r="C37" s="45" t="str">
        <f t="shared" si="0"/>
        <v/>
      </c>
    </row>
    <row r="38" spans="3:3" x14ac:dyDescent="0.35">
      <c r="C38" s="45" t="str">
        <f t="shared" si="0"/>
        <v/>
      </c>
    </row>
    <row r="39" spans="3:3" x14ac:dyDescent="0.35">
      <c r="C39" s="45" t="str">
        <f t="shared" si="0"/>
        <v/>
      </c>
    </row>
    <row r="40" spans="3:3" x14ac:dyDescent="0.35">
      <c r="C40" s="45" t="str">
        <f t="shared" si="0"/>
        <v/>
      </c>
    </row>
    <row r="41" spans="3:3" x14ac:dyDescent="0.35">
      <c r="C41" s="45" t="str">
        <f t="shared" si="0"/>
        <v/>
      </c>
    </row>
    <row r="42" spans="3:3" x14ac:dyDescent="0.35">
      <c r="C42" s="45" t="str">
        <f t="shared" si="0"/>
        <v/>
      </c>
    </row>
    <row r="43" spans="3:3" x14ac:dyDescent="0.35">
      <c r="C43" s="45" t="str">
        <f t="shared" si="0"/>
        <v/>
      </c>
    </row>
    <row r="44" spans="3:3" x14ac:dyDescent="0.35">
      <c r="C44" s="45" t="str">
        <f t="shared" si="0"/>
        <v/>
      </c>
    </row>
    <row r="45" spans="3:3" x14ac:dyDescent="0.35">
      <c r="C45" s="45" t="str">
        <f t="shared" si="0"/>
        <v/>
      </c>
    </row>
    <row r="46" spans="3:3" x14ac:dyDescent="0.35">
      <c r="C46" s="45" t="str">
        <f t="shared" si="0"/>
        <v/>
      </c>
    </row>
    <row r="47" spans="3:3" x14ac:dyDescent="0.35">
      <c r="C47" s="45" t="str">
        <f t="shared" si="0"/>
        <v/>
      </c>
    </row>
    <row r="48" spans="3:3" x14ac:dyDescent="0.35">
      <c r="C48" s="45" t="str">
        <f t="shared" si="0"/>
        <v/>
      </c>
    </row>
    <row r="49" spans="3:3" x14ac:dyDescent="0.35">
      <c r="C49" s="45" t="str">
        <f t="shared" si="0"/>
        <v/>
      </c>
    </row>
    <row r="50" spans="3:3" x14ac:dyDescent="0.35">
      <c r="C50" s="45" t="str">
        <f t="shared" si="0"/>
        <v/>
      </c>
    </row>
    <row r="51" spans="3:3" x14ac:dyDescent="0.35">
      <c r="C51" s="45" t="str">
        <f t="shared" ref="C51:C69" si="1">IFERROR(VLOOKUP(B51,K:L,2,FALSE),"")</f>
        <v/>
      </c>
    </row>
    <row r="52" spans="3:3" x14ac:dyDescent="0.35">
      <c r="C52" s="45" t="str">
        <f t="shared" si="1"/>
        <v/>
      </c>
    </row>
    <row r="53" spans="3:3" x14ac:dyDescent="0.35">
      <c r="C53" s="45" t="str">
        <f t="shared" si="1"/>
        <v/>
      </c>
    </row>
    <row r="54" spans="3:3" x14ac:dyDescent="0.35">
      <c r="C54" s="45" t="str">
        <f t="shared" si="1"/>
        <v/>
      </c>
    </row>
    <row r="55" spans="3:3" x14ac:dyDescent="0.35">
      <c r="C55" s="45" t="str">
        <f t="shared" si="1"/>
        <v/>
      </c>
    </row>
    <row r="56" spans="3:3" x14ac:dyDescent="0.35">
      <c r="C56" s="45" t="str">
        <f t="shared" si="1"/>
        <v/>
      </c>
    </row>
    <row r="57" spans="3:3" x14ac:dyDescent="0.35">
      <c r="C57" s="45" t="str">
        <f t="shared" si="1"/>
        <v/>
      </c>
    </row>
    <row r="58" spans="3:3" x14ac:dyDescent="0.35">
      <c r="C58" s="45" t="str">
        <f t="shared" si="1"/>
        <v/>
      </c>
    </row>
    <row r="59" spans="3:3" x14ac:dyDescent="0.35">
      <c r="C59" s="45" t="str">
        <f t="shared" si="1"/>
        <v/>
      </c>
    </row>
    <row r="60" spans="3:3" x14ac:dyDescent="0.35">
      <c r="C60" s="45" t="str">
        <f t="shared" si="1"/>
        <v/>
      </c>
    </row>
    <row r="61" spans="3:3" x14ac:dyDescent="0.35">
      <c r="C61" s="45" t="str">
        <f t="shared" si="1"/>
        <v/>
      </c>
    </row>
    <row r="62" spans="3:3" x14ac:dyDescent="0.35">
      <c r="C62" s="45" t="str">
        <f t="shared" si="1"/>
        <v/>
      </c>
    </row>
    <row r="63" spans="3:3" x14ac:dyDescent="0.35">
      <c r="C63" s="45" t="str">
        <f t="shared" si="1"/>
        <v/>
      </c>
    </row>
    <row r="64" spans="3:3" x14ac:dyDescent="0.35">
      <c r="C64" s="45" t="str">
        <f t="shared" si="1"/>
        <v/>
      </c>
    </row>
    <row r="65" spans="3:3" x14ac:dyDescent="0.35">
      <c r="C65" s="45" t="str">
        <f t="shared" si="1"/>
        <v/>
      </c>
    </row>
    <row r="66" spans="3:3" x14ac:dyDescent="0.35">
      <c r="C66" s="45" t="str">
        <f t="shared" si="1"/>
        <v/>
      </c>
    </row>
    <row r="67" spans="3:3" x14ac:dyDescent="0.35">
      <c r="C67" s="45" t="str">
        <f t="shared" si="1"/>
        <v/>
      </c>
    </row>
    <row r="68" spans="3:3" x14ac:dyDescent="0.35">
      <c r="C68" s="45" t="str">
        <f t="shared" si="1"/>
        <v/>
      </c>
    </row>
    <row r="69" spans="3:3" x14ac:dyDescent="0.35">
      <c r="C69" s="45" t="str">
        <f t="shared" si="1"/>
        <v/>
      </c>
    </row>
    <row r="70" spans="3:3" x14ac:dyDescent="0.35">
      <c r="C70" s="45" t="str">
        <f t="shared" ref="C70:C133" si="2">IFERROR(VLOOKUP(B70,K:L,2,FALSE),"")</f>
        <v/>
      </c>
    </row>
    <row r="71" spans="3:3" x14ac:dyDescent="0.35">
      <c r="C71" s="45" t="str">
        <f t="shared" si="2"/>
        <v/>
      </c>
    </row>
    <row r="72" spans="3:3" x14ac:dyDescent="0.35">
      <c r="C72" s="45" t="str">
        <f t="shared" si="2"/>
        <v/>
      </c>
    </row>
    <row r="73" spans="3:3" x14ac:dyDescent="0.35">
      <c r="C73" s="45" t="str">
        <f t="shared" si="2"/>
        <v/>
      </c>
    </row>
    <row r="74" spans="3:3" x14ac:dyDescent="0.35">
      <c r="C74" s="45" t="str">
        <f t="shared" si="2"/>
        <v/>
      </c>
    </row>
    <row r="75" spans="3:3" x14ac:dyDescent="0.35">
      <c r="C75" s="45" t="str">
        <f t="shared" si="2"/>
        <v/>
      </c>
    </row>
    <row r="76" spans="3:3" x14ac:dyDescent="0.35">
      <c r="C76" s="45" t="str">
        <f t="shared" si="2"/>
        <v/>
      </c>
    </row>
    <row r="77" spans="3:3" x14ac:dyDescent="0.35">
      <c r="C77" s="45" t="str">
        <f t="shared" si="2"/>
        <v/>
      </c>
    </row>
    <row r="78" spans="3:3" x14ac:dyDescent="0.35">
      <c r="C78" s="45" t="str">
        <f t="shared" si="2"/>
        <v/>
      </c>
    </row>
    <row r="79" spans="3:3" x14ac:dyDescent="0.35">
      <c r="C79" s="45" t="str">
        <f t="shared" si="2"/>
        <v/>
      </c>
    </row>
    <row r="80" spans="3:3" x14ac:dyDescent="0.35">
      <c r="C80" s="45" t="str">
        <f t="shared" si="2"/>
        <v/>
      </c>
    </row>
    <row r="81" spans="3:3" x14ac:dyDescent="0.35">
      <c r="C81" s="45" t="str">
        <f t="shared" si="2"/>
        <v/>
      </c>
    </row>
    <row r="82" spans="3:3" x14ac:dyDescent="0.35">
      <c r="C82" s="45" t="str">
        <f t="shared" si="2"/>
        <v/>
      </c>
    </row>
    <row r="83" spans="3:3" x14ac:dyDescent="0.35">
      <c r="C83" s="45" t="str">
        <f t="shared" si="2"/>
        <v/>
      </c>
    </row>
    <row r="84" spans="3:3" x14ac:dyDescent="0.35">
      <c r="C84" s="45" t="str">
        <f t="shared" si="2"/>
        <v/>
      </c>
    </row>
    <row r="85" spans="3:3" x14ac:dyDescent="0.35">
      <c r="C85" s="45" t="str">
        <f t="shared" si="2"/>
        <v/>
      </c>
    </row>
    <row r="86" spans="3:3" x14ac:dyDescent="0.35">
      <c r="C86" s="45" t="str">
        <f t="shared" si="2"/>
        <v/>
      </c>
    </row>
    <row r="87" spans="3:3" x14ac:dyDescent="0.35">
      <c r="C87" s="45" t="str">
        <f t="shared" si="2"/>
        <v/>
      </c>
    </row>
    <row r="88" spans="3:3" x14ac:dyDescent="0.35">
      <c r="C88" s="45" t="str">
        <f t="shared" si="2"/>
        <v/>
      </c>
    </row>
    <row r="89" spans="3:3" x14ac:dyDescent="0.35">
      <c r="C89" s="45" t="str">
        <f t="shared" si="2"/>
        <v/>
      </c>
    </row>
    <row r="90" spans="3:3" x14ac:dyDescent="0.35">
      <c r="C90" s="45" t="str">
        <f t="shared" si="2"/>
        <v/>
      </c>
    </row>
    <row r="91" spans="3:3" x14ac:dyDescent="0.35">
      <c r="C91" s="45" t="str">
        <f t="shared" si="2"/>
        <v/>
      </c>
    </row>
    <row r="92" spans="3:3" x14ac:dyDescent="0.35">
      <c r="C92" s="45" t="str">
        <f t="shared" si="2"/>
        <v/>
      </c>
    </row>
    <row r="93" spans="3:3" x14ac:dyDescent="0.35">
      <c r="C93" s="45" t="str">
        <f t="shared" si="2"/>
        <v/>
      </c>
    </row>
    <row r="94" spans="3:3" x14ac:dyDescent="0.35">
      <c r="C94" s="45" t="str">
        <f t="shared" si="2"/>
        <v/>
      </c>
    </row>
    <row r="95" spans="3:3" x14ac:dyDescent="0.35">
      <c r="C95" s="45" t="str">
        <f t="shared" si="2"/>
        <v/>
      </c>
    </row>
    <row r="96" spans="3:3" x14ac:dyDescent="0.35">
      <c r="C96" s="45" t="str">
        <f t="shared" si="2"/>
        <v/>
      </c>
    </row>
    <row r="97" spans="3:3" x14ac:dyDescent="0.35">
      <c r="C97" s="45" t="str">
        <f t="shared" si="2"/>
        <v/>
      </c>
    </row>
    <row r="98" spans="3:3" x14ac:dyDescent="0.35">
      <c r="C98" s="45" t="str">
        <f t="shared" si="2"/>
        <v/>
      </c>
    </row>
    <row r="99" spans="3:3" x14ac:dyDescent="0.35">
      <c r="C99" s="45" t="str">
        <f t="shared" si="2"/>
        <v/>
      </c>
    </row>
    <row r="100" spans="3:3" x14ac:dyDescent="0.35">
      <c r="C100" s="45" t="str">
        <f t="shared" si="2"/>
        <v/>
      </c>
    </row>
    <row r="101" spans="3:3" x14ac:dyDescent="0.35">
      <c r="C101" s="45" t="str">
        <f t="shared" si="2"/>
        <v/>
      </c>
    </row>
    <row r="102" spans="3:3" x14ac:dyDescent="0.35">
      <c r="C102" s="45" t="str">
        <f t="shared" si="2"/>
        <v/>
      </c>
    </row>
    <row r="103" spans="3:3" x14ac:dyDescent="0.35">
      <c r="C103" s="45" t="str">
        <f t="shared" si="2"/>
        <v/>
      </c>
    </row>
    <row r="104" spans="3:3" x14ac:dyDescent="0.35">
      <c r="C104" s="45" t="str">
        <f t="shared" si="2"/>
        <v/>
      </c>
    </row>
    <row r="105" spans="3:3" x14ac:dyDescent="0.35">
      <c r="C105" s="45" t="str">
        <f t="shared" si="2"/>
        <v/>
      </c>
    </row>
    <row r="106" spans="3:3" x14ac:dyDescent="0.35">
      <c r="C106" s="45" t="str">
        <f t="shared" si="2"/>
        <v/>
      </c>
    </row>
    <row r="107" spans="3:3" x14ac:dyDescent="0.35">
      <c r="C107" s="45" t="str">
        <f t="shared" si="2"/>
        <v/>
      </c>
    </row>
    <row r="108" spans="3:3" x14ac:dyDescent="0.35">
      <c r="C108" s="45" t="str">
        <f t="shared" si="2"/>
        <v/>
      </c>
    </row>
    <row r="109" spans="3:3" x14ac:dyDescent="0.35">
      <c r="C109" s="45" t="str">
        <f t="shared" si="2"/>
        <v/>
      </c>
    </row>
    <row r="110" spans="3:3" x14ac:dyDescent="0.35">
      <c r="C110" s="45" t="str">
        <f t="shared" si="2"/>
        <v/>
      </c>
    </row>
    <row r="111" spans="3:3" x14ac:dyDescent="0.35">
      <c r="C111" s="45" t="str">
        <f t="shared" si="2"/>
        <v/>
      </c>
    </row>
    <row r="112" spans="3:3" x14ac:dyDescent="0.35">
      <c r="C112" s="45" t="str">
        <f t="shared" si="2"/>
        <v/>
      </c>
    </row>
    <row r="113" spans="3:3" x14ac:dyDescent="0.35">
      <c r="C113" s="45" t="str">
        <f t="shared" si="2"/>
        <v/>
      </c>
    </row>
    <row r="114" spans="3:3" x14ac:dyDescent="0.35">
      <c r="C114" s="45" t="str">
        <f t="shared" si="2"/>
        <v/>
      </c>
    </row>
    <row r="115" spans="3:3" x14ac:dyDescent="0.35">
      <c r="C115" s="45" t="str">
        <f t="shared" si="2"/>
        <v/>
      </c>
    </row>
    <row r="116" spans="3:3" x14ac:dyDescent="0.35">
      <c r="C116" s="45" t="str">
        <f t="shared" si="2"/>
        <v/>
      </c>
    </row>
    <row r="117" spans="3:3" x14ac:dyDescent="0.35">
      <c r="C117" s="45" t="str">
        <f t="shared" si="2"/>
        <v/>
      </c>
    </row>
    <row r="118" spans="3:3" x14ac:dyDescent="0.35">
      <c r="C118" s="45" t="str">
        <f t="shared" si="2"/>
        <v/>
      </c>
    </row>
    <row r="119" spans="3:3" x14ac:dyDescent="0.35">
      <c r="C119" s="45" t="str">
        <f t="shared" si="2"/>
        <v/>
      </c>
    </row>
    <row r="120" spans="3:3" x14ac:dyDescent="0.35">
      <c r="C120" s="45" t="str">
        <f t="shared" si="2"/>
        <v/>
      </c>
    </row>
    <row r="121" spans="3:3" x14ac:dyDescent="0.35">
      <c r="C121" s="45" t="str">
        <f t="shared" si="2"/>
        <v/>
      </c>
    </row>
    <row r="122" spans="3:3" x14ac:dyDescent="0.35">
      <c r="C122" s="45" t="str">
        <f t="shared" si="2"/>
        <v/>
      </c>
    </row>
    <row r="123" spans="3:3" x14ac:dyDescent="0.35">
      <c r="C123" s="45" t="str">
        <f t="shared" si="2"/>
        <v/>
      </c>
    </row>
    <row r="124" spans="3:3" x14ac:dyDescent="0.35">
      <c r="C124" s="45" t="str">
        <f t="shared" si="2"/>
        <v/>
      </c>
    </row>
    <row r="125" spans="3:3" x14ac:dyDescent="0.35">
      <c r="C125" s="45" t="str">
        <f t="shared" si="2"/>
        <v/>
      </c>
    </row>
    <row r="126" spans="3:3" x14ac:dyDescent="0.35">
      <c r="C126" s="45" t="str">
        <f t="shared" si="2"/>
        <v/>
      </c>
    </row>
    <row r="127" spans="3:3" x14ac:dyDescent="0.35">
      <c r="C127" s="45" t="str">
        <f t="shared" si="2"/>
        <v/>
      </c>
    </row>
    <row r="128" spans="3:3" x14ac:dyDescent="0.35">
      <c r="C128" s="45" t="str">
        <f t="shared" si="2"/>
        <v/>
      </c>
    </row>
    <row r="129" spans="3:3" x14ac:dyDescent="0.35">
      <c r="C129" s="45" t="str">
        <f t="shared" si="2"/>
        <v/>
      </c>
    </row>
    <row r="130" spans="3:3" x14ac:dyDescent="0.35">
      <c r="C130" s="45" t="str">
        <f t="shared" si="2"/>
        <v/>
      </c>
    </row>
    <row r="131" spans="3:3" x14ac:dyDescent="0.35">
      <c r="C131" s="45" t="str">
        <f t="shared" si="2"/>
        <v/>
      </c>
    </row>
    <row r="132" spans="3:3" x14ac:dyDescent="0.35">
      <c r="C132" s="45" t="str">
        <f t="shared" si="2"/>
        <v/>
      </c>
    </row>
    <row r="133" spans="3:3" x14ac:dyDescent="0.35">
      <c r="C133" s="45" t="str">
        <f t="shared" si="2"/>
        <v/>
      </c>
    </row>
    <row r="134" spans="3:3" x14ac:dyDescent="0.35">
      <c r="C134" s="45" t="str">
        <f t="shared" ref="C134:C187" si="3">IFERROR(VLOOKUP(B134,K:L,2,FALSE),"")</f>
        <v/>
      </c>
    </row>
    <row r="135" spans="3:3" x14ac:dyDescent="0.35">
      <c r="C135" s="45" t="str">
        <f t="shared" si="3"/>
        <v/>
      </c>
    </row>
    <row r="136" spans="3:3" x14ac:dyDescent="0.35">
      <c r="C136" s="45" t="str">
        <f t="shared" si="3"/>
        <v/>
      </c>
    </row>
    <row r="137" spans="3:3" x14ac:dyDescent="0.35">
      <c r="C137" s="45" t="str">
        <f t="shared" si="3"/>
        <v/>
      </c>
    </row>
    <row r="138" spans="3:3" x14ac:dyDescent="0.35">
      <c r="C138" s="45" t="str">
        <f t="shared" si="3"/>
        <v/>
      </c>
    </row>
    <row r="139" spans="3:3" x14ac:dyDescent="0.35">
      <c r="C139" s="45" t="str">
        <f t="shared" si="3"/>
        <v/>
      </c>
    </row>
    <row r="140" spans="3:3" x14ac:dyDescent="0.35">
      <c r="C140" s="45" t="str">
        <f t="shared" si="3"/>
        <v/>
      </c>
    </row>
    <row r="141" spans="3:3" x14ac:dyDescent="0.35">
      <c r="C141" s="45" t="str">
        <f t="shared" si="3"/>
        <v/>
      </c>
    </row>
    <row r="142" spans="3:3" x14ac:dyDescent="0.35">
      <c r="C142" s="45" t="str">
        <f t="shared" si="3"/>
        <v/>
      </c>
    </row>
    <row r="143" spans="3:3" x14ac:dyDescent="0.35">
      <c r="C143" s="45" t="str">
        <f t="shared" si="3"/>
        <v/>
      </c>
    </row>
    <row r="144" spans="3:3" x14ac:dyDescent="0.35">
      <c r="C144" s="45" t="str">
        <f t="shared" si="3"/>
        <v/>
      </c>
    </row>
    <row r="145" spans="3:3" x14ac:dyDescent="0.35">
      <c r="C145" s="45" t="str">
        <f t="shared" si="3"/>
        <v/>
      </c>
    </row>
    <row r="146" spans="3:3" x14ac:dyDescent="0.35">
      <c r="C146" s="45" t="str">
        <f t="shared" si="3"/>
        <v/>
      </c>
    </row>
    <row r="147" spans="3:3" x14ac:dyDescent="0.35">
      <c r="C147" s="45" t="str">
        <f t="shared" si="3"/>
        <v/>
      </c>
    </row>
    <row r="148" spans="3:3" x14ac:dyDescent="0.35">
      <c r="C148" s="45" t="str">
        <f t="shared" si="3"/>
        <v/>
      </c>
    </row>
    <row r="149" spans="3:3" x14ac:dyDescent="0.35">
      <c r="C149" s="45" t="str">
        <f t="shared" si="3"/>
        <v/>
      </c>
    </row>
    <row r="150" spans="3:3" x14ac:dyDescent="0.35">
      <c r="C150" s="45" t="str">
        <f t="shared" si="3"/>
        <v/>
      </c>
    </row>
    <row r="151" spans="3:3" x14ac:dyDescent="0.35">
      <c r="C151" s="45" t="str">
        <f t="shared" si="3"/>
        <v/>
      </c>
    </row>
    <row r="152" spans="3:3" x14ac:dyDescent="0.35">
      <c r="C152" s="45" t="str">
        <f t="shared" si="3"/>
        <v/>
      </c>
    </row>
    <row r="153" spans="3:3" x14ac:dyDescent="0.35">
      <c r="C153" s="45" t="str">
        <f t="shared" si="3"/>
        <v/>
      </c>
    </row>
    <row r="154" spans="3:3" x14ac:dyDescent="0.35">
      <c r="C154" s="45" t="str">
        <f t="shared" si="3"/>
        <v/>
      </c>
    </row>
    <row r="155" spans="3:3" x14ac:dyDescent="0.35">
      <c r="C155" s="45" t="str">
        <f t="shared" si="3"/>
        <v/>
      </c>
    </row>
    <row r="156" spans="3:3" x14ac:dyDescent="0.35">
      <c r="C156" s="45" t="str">
        <f t="shared" si="3"/>
        <v/>
      </c>
    </row>
    <row r="157" spans="3:3" x14ac:dyDescent="0.35">
      <c r="C157" s="45" t="str">
        <f t="shared" si="3"/>
        <v/>
      </c>
    </row>
    <row r="158" spans="3:3" x14ac:dyDescent="0.35">
      <c r="C158" s="45" t="str">
        <f t="shared" si="3"/>
        <v/>
      </c>
    </row>
    <row r="159" spans="3:3" x14ac:dyDescent="0.35">
      <c r="C159" s="45" t="str">
        <f t="shared" si="3"/>
        <v/>
      </c>
    </row>
    <row r="160" spans="3:3" x14ac:dyDescent="0.35">
      <c r="C160" s="45" t="str">
        <f t="shared" si="3"/>
        <v/>
      </c>
    </row>
    <row r="161" spans="3:3" x14ac:dyDescent="0.35">
      <c r="C161" s="45" t="str">
        <f t="shared" si="3"/>
        <v/>
      </c>
    </row>
    <row r="162" spans="3:3" x14ac:dyDescent="0.35">
      <c r="C162" s="45" t="str">
        <f t="shared" si="3"/>
        <v/>
      </c>
    </row>
    <row r="163" spans="3:3" x14ac:dyDescent="0.35">
      <c r="C163" s="45" t="str">
        <f t="shared" si="3"/>
        <v/>
      </c>
    </row>
    <row r="164" spans="3:3" x14ac:dyDescent="0.35">
      <c r="C164" s="45" t="str">
        <f t="shared" si="3"/>
        <v/>
      </c>
    </row>
    <row r="165" spans="3:3" x14ac:dyDescent="0.35">
      <c r="C165" s="45" t="str">
        <f t="shared" si="3"/>
        <v/>
      </c>
    </row>
    <row r="166" spans="3:3" x14ac:dyDescent="0.35">
      <c r="C166" s="45" t="str">
        <f t="shared" si="3"/>
        <v/>
      </c>
    </row>
    <row r="167" spans="3:3" x14ac:dyDescent="0.35">
      <c r="C167" s="45" t="str">
        <f t="shared" si="3"/>
        <v/>
      </c>
    </row>
    <row r="168" spans="3:3" x14ac:dyDescent="0.35">
      <c r="C168" s="45" t="str">
        <f t="shared" si="3"/>
        <v/>
      </c>
    </row>
    <row r="169" spans="3:3" x14ac:dyDescent="0.35">
      <c r="C169" s="45" t="str">
        <f t="shared" si="3"/>
        <v/>
      </c>
    </row>
    <row r="170" spans="3:3" x14ac:dyDescent="0.35">
      <c r="C170" s="45" t="str">
        <f t="shared" si="3"/>
        <v/>
      </c>
    </row>
    <row r="171" spans="3:3" x14ac:dyDescent="0.35">
      <c r="C171" s="45" t="str">
        <f t="shared" si="3"/>
        <v/>
      </c>
    </row>
    <row r="172" spans="3:3" x14ac:dyDescent="0.35">
      <c r="C172" s="45" t="str">
        <f t="shared" si="3"/>
        <v/>
      </c>
    </row>
    <row r="173" spans="3:3" x14ac:dyDescent="0.35">
      <c r="C173" s="45" t="str">
        <f t="shared" si="3"/>
        <v/>
      </c>
    </row>
    <row r="174" spans="3:3" x14ac:dyDescent="0.35">
      <c r="C174" s="45" t="str">
        <f t="shared" si="3"/>
        <v/>
      </c>
    </row>
    <row r="175" spans="3:3" x14ac:dyDescent="0.35">
      <c r="C175" s="45" t="str">
        <f t="shared" si="3"/>
        <v/>
      </c>
    </row>
    <row r="176" spans="3:3" x14ac:dyDescent="0.35">
      <c r="C176" s="45" t="str">
        <f t="shared" si="3"/>
        <v/>
      </c>
    </row>
    <row r="177" spans="3:3" x14ac:dyDescent="0.35">
      <c r="C177" s="45" t="str">
        <f t="shared" si="3"/>
        <v/>
      </c>
    </row>
    <row r="178" spans="3:3" x14ac:dyDescent="0.35">
      <c r="C178" s="45" t="str">
        <f t="shared" si="3"/>
        <v/>
      </c>
    </row>
    <row r="179" spans="3:3" x14ac:dyDescent="0.35">
      <c r="C179" s="45" t="str">
        <f t="shared" si="3"/>
        <v/>
      </c>
    </row>
    <row r="180" spans="3:3" x14ac:dyDescent="0.35">
      <c r="C180" s="45" t="str">
        <f t="shared" si="3"/>
        <v/>
      </c>
    </row>
    <row r="181" spans="3:3" x14ac:dyDescent="0.35">
      <c r="C181" s="45" t="str">
        <f t="shared" si="3"/>
        <v/>
      </c>
    </row>
    <row r="182" spans="3:3" x14ac:dyDescent="0.35">
      <c r="C182" s="45" t="str">
        <f t="shared" si="3"/>
        <v/>
      </c>
    </row>
    <row r="183" spans="3:3" x14ac:dyDescent="0.35">
      <c r="C183" s="45" t="str">
        <f t="shared" si="3"/>
        <v/>
      </c>
    </row>
    <row r="184" spans="3:3" x14ac:dyDescent="0.35">
      <c r="C184" s="45" t="str">
        <f t="shared" si="3"/>
        <v/>
      </c>
    </row>
    <row r="185" spans="3:3" x14ac:dyDescent="0.35">
      <c r="C185" s="45" t="str">
        <f t="shared" si="3"/>
        <v/>
      </c>
    </row>
    <row r="186" spans="3:3" x14ac:dyDescent="0.35">
      <c r="C186" s="45" t="str">
        <f t="shared" si="3"/>
        <v/>
      </c>
    </row>
    <row r="187" spans="3:3" x14ac:dyDescent="0.35">
      <c r="C187" s="45" t="str">
        <f t="shared" si="3"/>
        <v/>
      </c>
    </row>
  </sheetData>
  <sortState xmlns:xlrd2="http://schemas.microsoft.com/office/spreadsheetml/2017/richdata2" ref="K3:L7">
    <sortCondition ref="K4:K7"/>
  </sortState>
  <dataValidations count="1">
    <dataValidation type="list" allowBlank="1" showInputMessage="1" showErrorMessage="1" sqref="B5:B40" xr:uid="{2745F807-D9CE-4548-B033-1E347CDF1FF9}">
      <formula1>$K$4:$K$7</formula1>
    </dataValidation>
  </dataValidations>
  <pageMargins left="0.70866141732283472" right="0.70866141732283472" top="0.74803149606299213" bottom="0.74803149606299213" header="0.31496062992125984" footer="0.31496062992125984"/>
  <pageSetup scale="84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D3"/>
  <sheetViews>
    <sheetView workbookViewId="0">
      <selection activeCell="C3" sqref="C3"/>
    </sheetView>
  </sheetViews>
  <sheetFormatPr defaultColWidth="9" defaultRowHeight="15.5" x14ac:dyDescent="0.35"/>
  <cols>
    <col min="1" max="1" width="11" style="2" customWidth="1"/>
    <col min="2" max="2" width="11.08203125" style="32" customWidth="1"/>
    <col min="3" max="16384" width="9" style="2"/>
  </cols>
  <sheetData>
    <row r="1" spans="1:4" x14ac:dyDescent="0.35">
      <c r="A1" s="4" t="s">
        <v>56</v>
      </c>
    </row>
    <row r="3" spans="1:4" x14ac:dyDescent="0.35">
      <c r="A3" s="34" t="s">
        <v>50</v>
      </c>
      <c r="B3" s="35"/>
      <c r="C3" s="45">
        <f>SUM(C4:C19)</f>
        <v>0</v>
      </c>
      <c r="D3" s="4" t="s">
        <v>52</v>
      </c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C17"/>
  <sheetViews>
    <sheetView workbookViewId="0">
      <selection activeCell="C4" sqref="C4"/>
    </sheetView>
  </sheetViews>
  <sheetFormatPr defaultColWidth="9" defaultRowHeight="15.5" x14ac:dyDescent="0.35"/>
  <cols>
    <col min="1" max="1" width="18.5" style="40" customWidth="1"/>
    <col min="2" max="2" width="9" style="39"/>
    <col min="3" max="3" width="9" style="40"/>
    <col min="4" max="16384" width="9" style="2"/>
  </cols>
  <sheetData>
    <row r="1" spans="1:3" x14ac:dyDescent="0.35">
      <c r="A1" s="4" t="s">
        <v>57</v>
      </c>
      <c r="B1" s="32"/>
      <c r="C1" s="2"/>
    </row>
    <row r="2" spans="1:3" x14ac:dyDescent="0.35">
      <c r="A2" s="2"/>
      <c r="B2" s="33" t="s">
        <v>19</v>
      </c>
      <c r="C2" s="2" t="s">
        <v>19</v>
      </c>
    </row>
    <row r="3" spans="1:3" x14ac:dyDescent="0.35">
      <c r="A3" s="34" t="s">
        <v>19</v>
      </c>
      <c r="B3" s="35">
        <f>SUM(B4:B20)</f>
        <v>0</v>
      </c>
      <c r="C3" s="42" t="s">
        <v>58</v>
      </c>
    </row>
    <row r="4" spans="1:3" x14ac:dyDescent="0.35">
      <c r="A4" s="2"/>
      <c r="B4" s="32"/>
      <c r="C4" s="41"/>
    </row>
    <row r="5" spans="1:3" x14ac:dyDescent="0.35">
      <c r="A5" s="2"/>
      <c r="B5" s="32"/>
      <c r="C5" s="41"/>
    </row>
    <row r="6" spans="1:3" x14ac:dyDescent="0.35">
      <c r="A6" s="2"/>
      <c r="B6" s="32"/>
      <c r="C6" s="43"/>
    </row>
    <row r="7" spans="1:3" x14ac:dyDescent="0.35">
      <c r="A7" s="2"/>
      <c r="B7" s="32"/>
      <c r="C7" s="2"/>
    </row>
    <row r="8" spans="1:3" x14ac:dyDescent="0.35">
      <c r="A8" s="2"/>
      <c r="B8" s="32"/>
      <c r="C8" s="2"/>
    </row>
    <row r="9" spans="1:3" x14ac:dyDescent="0.35">
      <c r="A9" s="2"/>
      <c r="B9" s="32"/>
      <c r="C9" s="2"/>
    </row>
    <row r="10" spans="1:3" x14ac:dyDescent="0.35">
      <c r="A10" s="2"/>
      <c r="B10" s="32"/>
      <c r="C10" s="2"/>
    </row>
    <row r="11" spans="1:3" x14ac:dyDescent="0.35">
      <c r="A11" s="2"/>
      <c r="B11" s="32"/>
      <c r="C11" s="2"/>
    </row>
    <row r="12" spans="1:3" x14ac:dyDescent="0.35">
      <c r="A12" s="2"/>
      <c r="B12" s="32"/>
      <c r="C12" s="2"/>
    </row>
    <row r="13" spans="1:3" x14ac:dyDescent="0.35">
      <c r="A13" s="2"/>
      <c r="B13" s="32"/>
      <c r="C13" s="2"/>
    </row>
    <row r="14" spans="1:3" x14ac:dyDescent="0.35">
      <c r="A14" s="2"/>
      <c r="B14" s="32"/>
      <c r="C14" s="2"/>
    </row>
    <row r="15" spans="1:3" x14ac:dyDescent="0.35">
      <c r="A15" s="2"/>
      <c r="B15" s="32"/>
      <c r="C15" s="2"/>
    </row>
    <row r="16" spans="1:3" x14ac:dyDescent="0.35">
      <c r="A16" s="2"/>
      <c r="B16" s="32"/>
      <c r="C16" s="2"/>
    </row>
    <row r="17" spans="1:3" x14ac:dyDescent="0.35">
      <c r="A17" s="2"/>
      <c r="B17" s="32"/>
      <c r="C17" s="2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39997558519241921"/>
    <pageSetUpPr fitToPage="1"/>
  </sheetPr>
  <dimension ref="B2:C11"/>
  <sheetViews>
    <sheetView showGridLines="0" workbookViewId="0">
      <selection activeCell="F12" sqref="F12"/>
    </sheetView>
  </sheetViews>
  <sheetFormatPr defaultColWidth="9" defaultRowHeight="15.5" x14ac:dyDescent="0.35"/>
  <cols>
    <col min="1" max="1" width="3.75" style="2" customWidth="1"/>
    <col min="2" max="16384" width="9" style="2"/>
  </cols>
  <sheetData>
    <row r="2" spans="2:3" x14ac:dyDescent="0.35">
      <c r="B2" s="4" t="s">
        <v>59</v>
      </c>
    </row>
    <row r="3" spans="2:3" x14ac:dyDescent="0.35">
      <c r="C3" s="52" t="s">
        <v>60</v>
      </c>
    </row>
    <row r="7" spans="2:3" x14ac:dyDescent="0.35">
      <c r="B7" s="30" t="s">
        <v>61</v>
      </c>
    </row>
    <row r="8" spans="2:3" x14ac:dyDescent="0.35">
      <c r="C8" s="31" t="s">
        <v>62</v>
      </c>
    </row>
    <row r="9" spans="2:3" x14ac:dyDescent="0.35">
      <c r="C9" s="2" t="s">
        <v>63</v>
      </c>
    </row>
    <row r="11" spans="2:3" x14ac:dyDescent="0.35">
      <c r="C11" s="2" t="s">
        <v>64</v>
      </c>
    </row>
  </sheetData>
  <hyperlinks>
    <hyperlink ref="C3" r:id="rId1" xr:uid="{A85AB8A6-1FD8-4852-80D4-AC929BA9A4F7}"/>
  </hyperlinks>
  <pageMargins left="0.70866141732283472" right="0.70866141732283472" top="0.74803149606299213" bottom="0.74803149606299213" header="0.31496062992125984" footer="0.31496062992125984"/>
  <pageSetup scale="61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21304ef-8aa8-4260-8fac-8472ceb83ea1">
      <UserInfo>
        <DisplayName>Marlene McCourt</DisplayName>
        <AccountId>182</AccountId>
        <AccountType/>
      </UserInfo>
      <UserInfo>
        <DisplayName>Jorge Monterrosa</DisplayName>
        <AccountId>273</AccountId>
        <AccountType/>
      </UserInfo>
    </SharedWithUsers>
    <_activity xmlns="a94c7b91-08cf-4231-a7f1-d17db394132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7B48CD3FB10446ACF2AB59577132B2" ma:contentTypeVersion="16" ma:contentTypeDescription="Create a new document." ma:contentTypeScope="" ma:versionID="68fbdb8b9d430091a3a49e31d6fa1683">
  <xsd:schema xmlns:xsd="http://www.w3.org/2001/XMLSchema" xmlns:xs="http://www.w3.org/2001/XMLSchema" xmlns:p="http://schemas.microsoft.com/office/2006/metadata/properties" xmlns:ns3="a94c7b91-08cf-4231-a7f1-d17db394132a" xmlns:ns4="621304ef-8aa8-4260-8fac-8472ceb83ea1" targetNamespace="http://schemas.microsoft.com/office/2006/metadata/properties" ma:root="true" ma:fieldsID="9b19d104ffb5bde589b75c186cf67582" ns3:_="" ns4:_="">
    <xsd:import namespace="a94c7b91-08cf-4231-a7f1-d17db394132a"/>
    <xsd:import namespace="621304ef-8aa8-4260-8fac-8472ceb83e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_activity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4c7b91-08cf-4231-a7f1-d17db39413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1304ef-8aa8-4260-8fac-8472ceb83ea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DCB692-2949-4195-B2C1-1AE3C81B8D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0E9F56-2983-45DD-94EE-253AE48EBA90}">
  <ds:schemaRefs>
    <ds:schemaRef ds:uri="http://purl.org/dc/terms/"/>
    <ds:schemaRef ds:uri="621304ef-8aa8-4260-8fac-8472ceb83ea1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94c7b91-08cf-4231-a7f1-d17db394132a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EB0377-F624-4A59-96FB-517BA7E8CD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4c7b91-08cf-4231-a7f1-d17db394132a"/>
    <ds:schemaRef ds:uri="621304ef-8aa8-4260-8fac-8472ceb83e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Instructions</vt:lpstr>
      <vt:lpstr>Mileage</vt:lpstr>
      <vt:lpstr>Form</vt:lpstr>
      <vt:lpstr>Air Fare Rail Bus Car Rental</vt:lpstr>
      <vt:lpstr>Parking</vt:lpstr>
      <vt:lpstr>Meals</vt:lpstr>
      <vt:lpstr>Hotel</vt:lpstr>
      <vt:lpstr>Taxi</vt:lpstr>
      <vt:lpstr>Policies</vt:lpstr>
      <vt:lpstr>Policies!_Toc402509630</vt:lpstr>
      <vt:lpstr>'Air Fare Rail Bus Car Rental'!Print_Area</vt:lpstr>
      <vt:lpstr>Form!Print_Area</vt:lpstr>
      <vt:lpstr>Hotel!Print_Area</vt:lpstr>
      <vt:lpstr>Instructions!Print_Area</vt:lpstr>
      <vt:lpstr>Meals!Print_Area</vt:lpstr>
      <vt:lpstr>Mileage!Print_Area</vt:lpstr>
      <vt:lpstr>Parking!Print_Area</vt:lpstr>
      <vt:lpstr>Policies!Print_Area</vt:lpstr>
      <vt:lpstr>Taxi!Print_Area</vt:lpstr>
    </vt:vector>
  </TitlesOfParts>
  <Manager/>
  <Company>Engineers Canada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Claim Form 2015 English</dc:title>
  <dc:subject/>
  <dc:creator>Carol-Anne Tyndall</dc:creator>
  <cp:keywords/>
  <dc:description/>
  <cp:lastModifiedBy>Vivian Qian</cp:lastModifiedBy>
  <cp:revision/>
  <cp:lastPrinted>2024-04-22T12:54:14Z</cp:lastPrinted>
  <dcterms:created xsi:type="dcterms:W3CDTF">2014-09-11T16:41:53Z</dcterms:created>
  <dcterms:modified xsi:type="dcterms:W3CDTF">2024-04-30T14:57:29Z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0x010100B47B48CD3FB10446ACF2AB59577132B2</vt:lpwstr>
  </property>
  <property fmtid="{D5CDD505-2E9C-101B-9397-08002B2CF9AE}" pid="3" name="Document Type">
    <vt:lpwstr/>
  </property>
  <property fmtid="{D5CDD505-2E9C-101B-9397-08002B2CF9AE}" pid="4" name="_dlc_DocIdItemGuid">
    <vt:lpwstr>375af823-8dc6-4e33-9140-8e53bcb4de9e</vt:lpwstr>
  </property>
  <property fmtid="{D5CDD505-2E9C-101B-9397-08002B2CF9AE}" pid="5" name="AuthorIds_UIVersion_43">
    <vt:lpwstr>1200</vt:lpwstr>
  </property>
  <property fmtid="{D5CDD505-2E9C-101B-9397-08002B2CF9AE}" pid="6" name="AuthorIds_UIVersion_44">
    <vt:lpwstr>656</vt:lpwstr>
  </property>
  <property fmtid="{D5CDD505-2E9C-101B-9397-08002B2CF9AE}" pid="7" name="AuthorIds_UIVersion_45">
    <vt:lpwstr>138</vt:lpwstr>
  </property>
  <property fmtid="{D5CDD505-2E9C-101B-9397-08002B2CF9AE}" pid="8" name="AuthorIds_UIVersion_47">
    <vt:lpwstr>132</vt:lpwstr>
  </property>
  <property fmtid="{D5CDD505-2E9C-101B-9397-08002B2CF9AE}" pid="9" name="AuthorIds_UIVersion_48">
    <vt:lpwstr>136</vt:lpwstr>
  </property>
  <property fmtid="{D5CDD505-2E9C-101B-9397-08002B2CF9AE}" pid="10" name="AuthorIds_UIVersion_49">
    <vt:lpwstr>136</vt:lpwstr>
  </property>
  <property fmtid="{D5CDD505-2E9C-101B-9397-08002B2CF9AE}" pid="11" name="AuthorIds_UIVersion_52">
    <vt:lpwstr>682</vt:lpwstr>
  </property>
  <property fmtid="{D5CDD505-2E9C-101B-9397-08002B2CF9AE}" pid="12" name="AuthorIds_UIVersion_54">
    <vt:lpwstr>132</vt:lpwstr>
  </property>
  <property fmtid="{D5CDD505-2E9C-101B-9397-08002B2CF9AE}" pid="13" name="AuthorIds_UIVersion_56">
    <vt:lpwstr>148</vt:lpwstr>
  </property>
  <property fmtid="{D5CDD505-2E9C-101B-9397-08002B2CF9AE}" pid="14" name="AuthorIds_UIVersion_57">
    <vt:lpwstr>148</vt:lpwstr>
  </property>
  <property fmtid="{D5CDD505-2E9C-101B-9397-08002B2CF9AE}" pid="15" name="AuthorIds_UIVersion_59">
    <vt:lpwstr>205</vt:lpwstr>
  </property>
  <property fmtid="{D5CDD505-2E9C-101B-9397-08002B2CF9AE}" pid="16" name="AuthorIds_UIVersion_60">
    <vt:lpwstr>138</vt:lpwstr>
  </property>
  <property fmtid="{D5CDD505-2E9C-101B-9397-08002B2CF9AE}" pid="17" name="AuthorIds_UIVersion_61">
    <vt:lpwstr>148</vt:lpwstr>
  </property>
  <property fmtid="{D5CDD505-2E9C-101B-9397-08002B2CF9AE}" pid="18" name="Order">
    <vt:r8>2200</vt:r8>
  </property>
  <property fmtid="{D5CDD505-2E9C-101B-9397-08002B2CF9AE}" pid="19" name="xd_Signature">
    <vt:bool>false</vt:bool>
  </property>
  <property fmtid="{D5CDD505-2E9C-101B-9397-08002B2CF9AE}" pid="20" name="SharedWithUsers">
    <vt:lpwstr>182;#Marlene McCourt;#273;#Jorge Monterrosa</vt:lpwstr>
  </property>
  <property fmtid="{D5CDD505-2E9C-101B-9397-08002B2CF9AE}" pid="21" name="xd_ProgID">
    <vt:lpwstr/>
  </property>
  <property fmtid="{D5CDD505-2E9C-101B-9397-08002B2CF9AE}" pid="22" name="ComplianceAssetId">
    <vt:lpwstr/>
  </property>
  <property fmtid="{D5CDD505-2E9C-101B-9397-08002B2CF9AE}" pid="23" name="TemplateUrl">
    <vt:lpwstr/>
  </property>
  <property fmtid="{D5CDD505-2E9C-101B-9397-08002B2CF9AE}" pid="24" name="bc7689d2d0d44b4e9f97381cc5883e30">
    <vt:lpwstr>Form|32b32cd5-7c32-403b-bc48-994cb85eee65</vt:lpwstr>
  </property>
  <property fmtid="{D5CDD505-2E9C-101B-9397-08002B2CF9AE}" pid="25" name="Topic">
    <vt:lpwstr>126;#Finance|8b1936bd-7309-4e1e-bb8b-8ef8ab397633</vt:lpwstr>
  </property>
  <property fmtid="{D5CDD505-2E9C-101B-9397-08002B2CF9AE}" pid="26" name="MediaServiceImageTags">
    <vt:lpwstr/>
  </property>
</Properties>
</file>